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800" windowHeight="7212" activeTab="0"/>
  </bookViews>
  <sheets>
    <sheet name="2016 települési municipal libr" sheetId="1" r:id="rId1"/>
    <sheet name="2016 szak special libr" sheetId="2" r:id="rId2"/>
    <sheet name="2016 országos total" sheetId="3" r:id="rId3"/>
    <sheet name="2016 városok town libr" sheetId="4" r:id="rId4"/>
    <sheet name="közoktatás school libr 2015-16" sheetId="5" r:id="rId5"/>
  </sheets>
  <definedNames>
    <definedName name="_xlnm._FilterDatabase" localSheetId="2" hidden="1">'2016 országos total'!$A$5:$Z$93</definedName>
    <definedName name="_xlnm._FilterDatabase" localSheetId="1" hidden="1">'2016 szak special libr'!$A$4:$R$4</definedName>
    <definedName name="_xlnm._FilterDatabase" localSheetId="0" hidden="1">'2016 települési municipal libr'!$A$5:$Z$89</definedName>
    <definedName name="_xlnm._FilterDatabase" localSheetId="3" hidden="1">'2016 városok town libr'!$A$5:$Z$5</definedName>
    <definedName name="_xlnm._FilterDatabase" localSheetId="4" hidden="1">'közoktatás school libr 2015-16'!$B$1:$B$29</definedName>
    <definedName name="lakos">#REF!</definedName>
    <definedName name="_xlnm.Print_Titles" localSheetId="4">'közoktatás school libr 2015-16'!$1:$5</definedName>
  </definedNames>
  <calcPr fullCalcOnLoad="1"/>
</workbook>
</file>

<file path=xl/sharedStrings.xml><?xml version="1.0" encoding="utf-8"?>
<sst xmlns="http://schemas.openxmlformats.org/spreadsheetml/2006/main" count="1822" uniqueCount="833">
  <si>
    <t>Sorvezető / Guide lines</t>
  </si>
  <si>
    <t>Feltételek / Conditions</t>
  </si>
  <si>
    <t>Forgalom / Circulation</t>
  </si>
  <si>
    <t>Az állomány adatai a CSOPORTOS LELTÁRKÖNYV alapján / Inventory stock</t>
  </si>
  <si>
    <t xml:space="preserve">Nyomtatott kurrens időszaki kiadványok, gyarapodás, cím /  Printed current serials, additions, titles </t>
  </si>
  <si>
    <t>Könyvtáros tanárok / School librarians</t>
  </si>
  <si>
    <t>Kölcsönzött dokumentumok / Loans</t>
  </si>
  <si>
    <t>A tárgyévben leltárba vett állomány / Annual additions</t>
  </si>
  <si>
    <t>TÁRGYÉV október 1-jei állomány (nyitóállomány + gyarapodás) / Stock, 1. oct. ( last year stock + annual additions)</t>
  </si>
  <si>
    <t>Magyarország és megyéi / Hungary and his counties</t>
  </si>
  <si>
    <t>Összesen / Total</t>
  </si>
  <si>
    <t>az összesből könyv / of which printed books</t>
  </si>
  <si>
    <t>az összesből nem nyomtatott dokumentum / of which non printed documents</t>
  </si>
  <si>
    <t>összesen / Total</t>
  </si>
  <si>
    <t>az összes könyvből tankönyv / of which school books</t>
  </si>
  <si>
    <t>1.</t>
  </si>
  <si>
    <t>2.</t>
  </si>
  <si>
    <t>Magyarország / Hungary</t>
  </si>
  <si>
    <t>3.</t>
  </si>
  <si>
    <t>4.</t>
  </si>
  <si>
    <t>5.</t>
  </si>
  <si>
    <t>6.</t>
  </si>
  <si>
    <t>7.</t>
  </si>
  <si>
    <t>Bács-Kiskun</t>
  </si>
  <si>
    <t>8.</t>
  </si>
  <si>
    <t>9.</t>
  </si>
  <si>
    <t>10.</t>
  </si>
  <si>
    <t>11.</t>
  </si>
  <si>
    <t>Baranya</t>
  </si>
  <si>
    <t>12.</t>
  </si>
  <si>
    <t>13.</t>
  </si>
  <si>
    <t>14.</t>
  </si>
  <si>
    <t>15.</t>
  </si>
  <si>
    <t>Békés</t>
  </si>
  <si>
    <t>16.</t>
  </si>
  <si>
    <t>17.</t>
  </si>
  <si>
    <t>18.</t>
  </si>
  <si>
    <t>19.</t>
  </si>
  <si>
    <t>Borsod-Abaúj-Zemplén</t>
  </si>
  <si>
    <t>20.</t>
  </si>
  <si>
    <t>21.</t>
  </si>
  <si>
    <t>22.</t>
  </si>
  <si>
    <t>23.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</si>
  <si>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</si>
  <si>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</si>
  <si>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</si>
  <si>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</si>
  <si>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</si>
  <si>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</si>
  <si>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</si>
  <si>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</si>
  <si>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</si>
  <si>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</si>
  <si>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</si>
  <si>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</si>
  <si>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</si>
  <si>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</si>
  <si>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</si>
  <si>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</si>
  <si>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Adatszolgáltató (könyvtár) / Suppliers of data (libraries)</t>
  </si>
  <si>
    <t>Az adatszolgáltató települések össznépessége, jan. 1. (ezer fő) / Population to be served, 1. jan. (000)</t>
  </si>
  <si>
    <t>A könyvtárak, szolgáltató helyek száma / Number of libraries, service points</t>
  </si>
  <si>
    <t>A nyitvatartási napok összesített száma a TÁRGYÉVben / total number of opening days per year</t>
  </si>
  <si>
    <t>A használók számára fenntartott internethozzáférések száma  / Number of public terminals with internet</t>
  </si>
  <si>
    <t>A könyvtárosi munkakörben dolgozók / Number of librarians</t>
  </si>
  <si>
    <t>Állománygyarapításra fordított összeg a KIFIZETETT SZÁMLÁK alapján (ezer forintban!) / Expenditure on acquisitions (000) HUF</t>
  </si>
  <si>
    <t>Állomány / Stock</t>
  </si>
  <si>
    <t>Regisztrált használók / Number of registered users</t>
  </si>
  <si>
    <t>Személyes könyvtárhasználat / Number of personal uses</t>
  </si>
  <si>
    <t>Távhasználat összesen / Number of remote uses</t>
  </si>
  <si>
    <t>Közvetlenül (helyben) használt dokumentumok / Number of in-house use and on-site loans</t>
  </si>
  <si>
    <t>az összes használatból 14 éven aluli / of which users up to and included age 14</t>
  </si>
  <si>
    <t>A rendezvények száma Number of programs</t>
  </si>
  <si>
    <t>Éves gyarapodás / Annual additions</t>
  </si>
  <si>
    <t>Állomány, december 31. / Stock (31. dec.)</t>
  </si>
  <si>
    <t>Személyes könyvtárhasználatok / Number of personal uses</t>
  </si>
  <si>
    <t>száma</t>
  </si>
  <si>
    <t>átszámítva teljes munkaidőre / Full Time Equivalent</t>
  </si>
  <si>
    <t>az összesből könyv és bekötött (tékázott) időszaki kiadvány / of which printed books and bound serials</t>
  </si>
  <si>
    <t>TELEPÜLÉSI KÖNYVTÁRAK - Országos összesítő / Municipal libraries in Hungary</t>
  </si>
  <si>
    <t>Magyarországi könyvtárak összesen / Libraries in Hungary</t>
  </si>
  <si>
    <t>Magyarországi ellátórendszerben ellátott szolgáltatóhelyek összesen / Service points served by supply system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</si>
  <si>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</si>
  <si>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</si>
  <si>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</si>
  <si>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TELEPÜLÉSI KÖNYVTÁRAK - Megyei összesítő / Municipal public libraries by counties</t>
  </si>
  <si>
    <t>Bács-Kiskun megye / county</t>
  </si>
  <si>
    <t>Könyvtárak / libraries</t>
  </si>
  <si>
    <t>Megye összesen / total</t>
  </si>
  <si>
    <t>Baranya megye / county</t>
  </si>
  <si>
    <t>Békés megye / county</t>
  </si>
  <si>
    <t>Borsod-Abaúj-Zemplén megye / county</t>
  </si>
  <si>
    <t>24.</t>
  </si>
  <si>
    <t>Csongrád megye / county</t>
  </si>
  <si>
    <t>25.</t>
  </si>
  <si>
    <t>26.</t>
  </si>
  <si>
    <t>27.</t>
  </si>
  <si>
    <t>28.</t>
  </si>
  <si>
    <t>Fejér megye / county</t>
  </si>
  <si>
    <t>29.</t>
  </si>
  <si>
    <t>30.</t>
  </si>
  <si>
    <t>31.</t>
  </si>
  <si>
    <t>32.</t>
  </si>
  <si>
    <t>Győr-Moson-Sopron megye / county</t>
  </si>
  <si>
    <t>33.</t>
  </si>
  <si>
    <t>34.</t>
  </si>
  <si>
    <t>35.</t>
  </si>
  <si>
    <t>36.</t>
  </si>
  <si>
    <t>Hajdú-Bihar megye / county</t>
  </si>
  <si>
    <t>37.</t>
  </si>
  <si>
    <t>38.</t>
  </si>
  <si>
    <t>39.</t>
  </si>
  <si>
    <t>40.</t>
  </si>
  <si>
    <t>Heves megye / county</t>
  </si>
  <si>
    <t>41.</t>
  </si>
  <si>
    <t>42.</t>
  </si>
  <si>
    <t>43.</t>
  </si>
  <si>
    <t>44.</t>
  </si>
  <si>
    <t>Jász-Nagykun-Szolnok megye / county</t>
  </si>
  <si>
    <t>45.</t>
  </si>
  <si>
    <t>46.</t>
  </si>
  <si>
    <t>47.</t>
  </si>
  <si>
    <t>48.</t>
  </si>
  <si>
    <t>Komárom-Esztergom megye / county</t>
  </si>
  <si>
    <t>49.</t>
  </si>
  <si>
    <t>50.</t>
  </si>
  <si>
    <t>51.</t>
  </si>
  <si>
    <t>52.</t>
  </si>
  <si>
    <t>Nógrád megye / county</t>
  </si>
  <si>
    <t>53.</t>
  </si>
  <si>
    <t>54.</t>
  </si>
  <si>
    <t>55.</t>
  </si>
  <si>
    <t>56.</t>
  </si>
  <si>
    <t>Pest megye / county</t>
  </si>
  <si>
    <t>57.</t>
  </si>
  <si>
    <t>58.</t>
  </si>
  <si>
    <t>59.</t>
  </si>
  <si>
    <t>60.</t>
  </si>
  <si>
    <t>Somogy megye / county</t>
  </si>
  <si>
    <t>61.</t>
  </si>
  <si>
    <t>62.</t>
  </si>
  <si>
    <t>63.</t>
  </si>
  <si>
    <t>64.</t>
  </si>
  <si>
    <t>Szabolcs-Szatmár-Bereg megye / county</t>
  </si>
  <si>
    <t>65.</t>
  </si>
  <si>
    <t>66.</t>
  </si>
  <si>
    <t>67.</t>
  </si>
  <si>
    <t>68.</t>
  </si>
  <si>
    <t>Tolna megye / county</t>
  </si>
  <si>
    <t>69.</t>
  </si>
  <si>
    <t>70.</t>
  </si>
  <si>
    <t>71.</t>
  </si>
  <si>
    <t>72.</t>
  </si>
  <si>
    <t>Vas megye / county</t>
  </si>
  <si>
    <t>73.</t>
  </si>
  <si>
    <t>74.</t>
  </si>
  <si>
    <t>75.</t>
  </si>
  <si>
    <t>76.</t>
  </si>
  <si>
    <t>Veszprém megye / county</t>
  </si>
  <si>
    <t>77.</t>
  </si>
  <si>
    <t>78.</t>
  </si>
  <si>
    <t>79.</t>
  </si>
  <si>
    <t>80.</t>
  </si>
  <si>
    <t>Zala megye / county</t>
  </si>
  <si>
    <t>81.</t>
  </si>
  <si>
    <t>82.</t>
  </si>
  <si>
    <t>83.</t>
  </si>
  <si>
    <t>84.</t>
  </si>
  <si>
    <t>Budapest, települési könyvtár összesen / municipal libraries</t>
  </si>
  <si>
    <r>
      <t>A könyvtár által használt valamennyi helyiség összes alapterülete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-ben) / Total space in the library buildings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</si>
  <si>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A könyvtárak száma / Number of libraries</t>
  </si>
  <si>
    <t>A használók számára fenntartott internethozzá-férések száma / Number of public terminals with internet</t>
  </si>
  <si>
    <t>Könyvtári személyzet / Staff</t>
  </si>
  <si>
    <t xml:space="preserve">Nyomtatott kurrens időszaki kiadványok, a címek száma / Printed current serials, number of titles </t>
  </si>
  <si>
    <t>Könyvtárosi munkakörben dolgozók / Number of librarians</t>
  </si>
  <si>
    <t>Átszámítva teljes munkaidőre / Full Time Equivalent</t>
  </si>
  <si>
    <t>TÁRGYÉV december 31-i állomány / Stock (31. dec.)</t>
  </si>
  <si>
    <t>SZAK-, MUNKAHELYI ÉS EGYÉB KÖNYVTÁRAK / Special libraries, public libraries of workplaces and others</t>
  </si>
  <si>
    <t>Országos Széchényi Könyvtár / National Széchényi Library</t>
  </si>
  <si>
    <t>Országos szakkönyvtárak / National special libraries</t>
  </si>
  <si>
    <t>Felsőoktatási könyvtárak / Tertiary libraries</t>
  </si>
  <si>
    <t>MTA-könyvtárak / Libraries of the Hungarian Academy of Sciences</t>
  </si>
  <si>
    <t>Egészségügyi, orvosi könyvtárak összesen / Health-service or medical libraries</t>
  </si>
  <si>
    <t>Egyéb szakkönyvtárak összesen / Other special libraries</t>
  </si>
  <si>
    <t>Munkahelyi könyvtárak összesen / Public libraries of workplaces</t>
  </si>
  <si>
    <t>Egyéb könyvtárak összesen / Other libraries</t>
  </si>
  <si>
    <t>TELJES KÖNYVTÁRI ELLÁTÁS - Országos összesítő / Libraries in Hungary</t>
  </si>
  <si>
    <t>TELJES KÖNYVTÁRI ELLÁTÁS - Megyei összesítő / Libraries by counties</t>
  </si>
  <si>
    <t>Települési könyvtár / Municipal libraries</t>
  </si>
  <si>
    <t>Nem települési könyvtár / Special libraries, libraries of workplaces and others</t>
  </si>
  <si>
    <t>Megye összesen / Total</t>
  </si>
  <si>
    <t>85.</t>
  </si>
  <si>
    <t>Budapest összesen / Total</t>
  </si>
  <si>
    <t>Település / Settlement</t>
  </si>
  <si>
    <t>Könyvtárak, szolgáltató helyek / libraries, service points</t>
  </si>
  <si>
    <t>Számítógépek, munkaállomások összesen (db) - a nyilvánosból internetes / number of terminals (pc.) - library's public terminals connected to internet</t>
  </si>
  <si>
    <t>Állomány</t>
  </si>
  <si>
    <t>Állománygyarapításra fordított összeg a KIFIZETETT SZÁMLÁK alapján (ezer Ft) / expenditure on acquisitions (000) HUF</t>
  </si>
  <si>
    <t>Kurrens folyóiratok, nyomtatott, cím / printed current serials, titles</t>
  </si>
  <si>
    <t>Könyvtárhasználat / uses</t>
  </si>
  <si>
    <t>Regisztrált használó (fő)  / Number of registered users (head)</t>
  </si>
  <si>
    <t>A 14 éven aluliak könyvtárhasználata / children's library use (under 14)</t>
  </si>
  <si>
    <t>A könyvtárosi munkakörben dolgozók száma / Number of librarians</t>
  </si>
  <si>
    <t>A tárgyévben leltárba vett állomány / annual additions</t>
  </si>
  <si>
    <t>Tárgyév december 3l-ei állomány / library holdings on 31rd Dec of the year</t>
  </si>
  <si>
    <t>Regisztrált használó  / registered users</t>
  </si>
  <si>
    <t>Személyes (helybeni) használat összesen / personal uses</t>
  </si>
  <si>
    <t>Távhasználat / remote uses</t>
  </si>
  <si>
    <t>Kölcsönzött dokumentum (db) / loans (pc.)</t>
  </si>
  <si>
    <t>Közvetlenül (helyben)használt dokumentum (db) / in-house use (pc.)</t>
  </si>
  <si>
    <t>Személyes (helybeni) használat (alkalom) / number of personal uses (occ.)</t>
  </si>
  <si>
    <t>A rendezvények száma / number of programs</t>
  </si>
  <si>
    <t>átszámítva teljes munkaidőre / FTE</t>
  </si>
  <si>
    <t>Aba</t>
  </si>
  <si>
    <t>Abádszalók</t>
  </si>
  <si>
    <t>Abaújszántó</t>
  </si>
  <si>
    <t>Abony</t>
  </si>
  <si>
    <t>Ács</t>
  </si>
  <si>
    <t>Adony</t>
  </si>
  <si>
    <t>Ajak</t>
  </si>
  <si>
    <t>Ajka</t>
  </si>
  <si>
    <t>Albertirsa</t>
  </si>
  <si>
    <t>Alsózsolca</t>
  </si>
  <si>
    <t>Aszód</t>
  </si>
  <si>
    <t>Bábolna</t>
  </si>
  <si>
    <t>Bácsalmás</t>
  </si>
  <si>
    <t>Badacsonytomaj</t>
  </si>
  <si>
    <t>Baja</t>
  </si>
  <si>
    <t>Baktalórántháza</t>
  </si>
  <si>
    <t>Balassagyarmat</t>
  </si>
  <si>
    <t>Balatonalmádi</t>
  </si>
  <si>
    <t>Balatonboglár</t>
  </si>
  <si>
    <t>Balatonföldvár</t>
  </si>
  <si>
    <t>Balatonfüred</t>
  </si>
  <si>
    <t>Balatonfűzfő</t>
  </si>
  <si>
    <t>Balatonkenese</t>
  </si>
  <si>
    <t>Balatonlelle</t>
  </si>
  <si>
    <t>Balkány</t>
  </si>
  <si>
    <t>Balmazújváros</t>
  </si>
  <si>
    <t>Barcs</t>
  </si>
  <si>
    <t>Bátaszék</t>
  </si>
  <si>
    <t>Bátonyterenye</t>
  </si>
  <si>
    <t>Battonya</t>
  </si>
  <si>
    <t>Békéscsaba</t>
  </si>
  <si>
    <t>Bélapátfalva</t>
  </si>
  <si>
    <t>Beled</t>
  </si>
  <si>
    <t>Berettyóújfalu</t>
  </si>
  <si>
    <t>Berhida</t>
  </si>
  <si>
    <t>Besenyszög</t>
  </si>
  <si>
    <t>Biatorbágy</t>
  </si>
  <si>
    <t>Bicske</t>
  </si>
  <si>
    <t>Biharkeresztes</t>
  </si>
  <si>
    <t>Bodajk</t>
  </si>
  <si>
    <t>Bóly</t>
  </si>
  <si>
    <t>Bonyhád</t>
  </si>
  <si>
    <t>Borsodnádasd</t>
  </si>
  <si>
    <t>Budakalász</t>
  </si>
  <si>
    <t>Budakeszi</t>
  </si>
  <si>
    <t>Budaörs</t>
  </si>
  <si>
    <t>Bük</t>
  </si>
  <si>
    <t>Cegléd</t>
  </si>
  <si>
    <t>Celldömölk</t>
  </si>
  <si>
    <t>Cigánd</t>
  </si>
  <si>
    <t>Csákvár</t>
  </si>
  <si>
    <t>Csanádpalota</t>
  </si>
  <si>
    <t>Csenger</t>
  </si>
  <si>
    <t>Csepreg</t>
  </si>
  <si>
    <t>Csorna</t>
  </si>
  <si>
    <t>Csorvás</t>
  </si>
  <si>
    <t>Csurgó</t>
  </si>
  <si>
    <t>Dabas</t>
  </si>
  <si>
    <t>Debrecen</t>
  </si>
  <si>
    <t>Demecser</t>
  </si>
  <si>
    <t>Derecske</t>
  </si>
  <si>
    <t>Dévaványa</t>
  </si>
  <si>
    <t>Devecser</t>
  </si>
  <si>
    <t>Diósd</t>
  </si>
  <si>
    <t>Dombóvár</t>
  </si>
  <si>
    <t>Dombrád</t>
  </si>
  <si>
    <t>Dorog</t>
  </si>
  <si>
    <t>Dunaföldvár</t>
  </si>
  <si>
    <t>Dunaharaszti</t>
  </si>
  <si>
    <t>Dunakeszi</t>
  </si>
  <si>
    <t>Dunaújváros</t>
  </si>
  <si>
    <t>Dunavarsány</t>
  </si>
  <si>
    <t>Dunavecse</t>
  </si>
  <si>
    <t>Edelény</t>
  </si>
  <si>
    <t>Eger</t>
  </si>
  <si>
    <t>Elek</t>
  </si>
  <si>
    <t>Emőd</t>
  </si>
  <si>
    <t>Encs</t>
  </si>
  <si>
    <t>Enying</t>
  </si>
  <si>
    <t>Ercsi</t>
  </si>
  <si>
    <t>Érd</t>
  </si>
  <si>
    <t>Esztergom</t>
  </si>
  <si>
    <t>86.</t>
  </si>
  <si>
    <t>Fegyvernek</t>
  </si>
  <si>
    <t>87.</t>
  </si>
  <si>
    <t>Fehérgyarmat</t>
  </si>
  <si>
    <t>88.</t>
  </si>
  <si>
    <t>Felsőzsolca</t>
  </si>
  <si>
    <t>89.</t>
  </si>
  <si>
    <t>Fertőd</t>
  </si>
  <si>
    <t>90.</t>
  </si>
  <si>
    <t>Fertőszentmiklós</t>
  </si>
  <si>
    <t>91.</t>
  </si>
  <si>
    <t>Fonyód</t>
  </si>
  <si>
    <t>92.</t>
  </si>
  <si>
    <t>Fót</t>
  </si>
  <si>
    <t>93.</t>
  </si>
  <si>
    <t>Füzesabony</t>
  </si>
  <si>
    <t>94.</t>
  </si>
  <si>
    <t>Füzesgyarmat</t>
  </si>
  <si>
    <t>95.</t>
  </si>
  <si>
    <t>Gárdony</t>
  </si>
  <si>
    <t>96.</t>
  </si>
  <si>
    <t>Göd</t>
  </si>
  <si>
    <t>97.</t>
  </si>
  <si>
    <t>Gödöllő</t>
  </si>
  <si>
    <t>98.</t>
  </si>
  <si>
    <t>Gönc</t>
  </si>
  <si>
    <t>99.</t>
  </si>
  <si>
    <t>Gyál</t>
  </si>
  <si>
    <t>100.</t>
  </si>
  <si>
    <t>Gyomaendrőd</t>
  </si>
  <si>
    <t>101.</t>
  </si>
  <si>
    <t>Gyömrő</t>
  </si>
  <si>
    <t>102.</t>
  </si>
  <si>
    <t>Gyöngyös</t>
  </si>
  <si>
    <t>103.</t>
  </si>
  <si>
    <t>Gyöngyöspata</t>
  </si>
  <si>
    <t>104.</t>
  </si>
  <si>
    <t>Gyönk</t>
  </si>
  <si>
    <t>105.</t>
  </si>
  <si>
    <t>Győr</t>
  </si>
  <si>
    <t>106.</t>
  </si>
  <si>
    <t>Gyula</t>
  </si>
  <si>
    <t>107.</t>
  </si>
  <si>
    <t>Hajdúböszörmény</t>
  </si>
  <si>
    <t>108.</t>
  </si>
  <si>
    <t>Hajdúdorog</t>
  </si>
  <si>
    <t>109.</t>
  </si>
  <si>
    <t>Hajdúhadház</t>
  </si>
  <si>
    <t>110.</t>
  </si>
  <si>
    <t>Hajdúnánás</t>
  </si>
  <si>
    <t>111.</t>
  </si>
  <si>
    <t>Hajdúsámson</t>
  </si>
  <si>
    <t>112.</t>
  </si>
  <si>
    <t>Hajdúszoboszló</t>
  </si>
  <si>
    <t>113.</t>
  </si>
  <si>
    <t>Hajós</t>
  </si>
  <si>
    <t>114.</t>
  </si>
  <si>
    <t>Halásztelek</t>
  </si>
  <si>
    <t>115.</t>
  </si>
  <si>
    <t>Harkány</t>
  </si>
  <si>
    <t>116.</t>
  </si>
  <si>
    <t>Hatvan</t>
  </si>
  <si>
    <t>117.</t>
  </si>
  <si>
    <t>Herend</t>
  </si>
  <si>
    <t>118.</t>
  </si>
  <si>
    <t>119.</t>
  </si>
  <si>
    <t>Hévíz</t>
  </si>
  <si>
    <t>120.</t>
  </si>
  <si>
    <t>Hódmezővásárhely</t>
  </si>
  <si>
    <t>121.</t>
  </si>
  <si>
    <t>Ibrány</t>
  </si>
  <si>
    <t>122.</t>
  </si>
  <si>
    <t>Igal</t>
  </si>
  <si>
    <t>123.</t>
  </si>
  <si>
    <t>Isaszeg</t>
  </si>
  <si>
    <t>124.</t>
  </si>
  <si>
    <t>Izsák</t>
  </si>
  <si>
    <t>125.</t>
  </si>
  <si>
    <t>Jánoshalma</t>
  </si>
  <si>
    <t>126.</t>
  </si>
  <si>
    <t>Jánosháza</t>
  </si>
  <si>
    <t>127.</t>
  </si>
  <si>
    <t>Jánossomorja</t>
  </si>
  <si>
    <t>128.</t>
  </si>
  <si>
    <t>Jászapáti</t>
  </si>
  <si>
    <t>129.</t>
  </si>
  <si>
    <t>Jászárokszállás</t>
  </si>
  <si>
    <t>130.</t>
  </si>
  <si>
    <t>Jászberény</t>
  </si>
  <si>
    <t>131.</t>
  </si>
  <si>
    <t>Jászfényszaru</t>
  </si>
  <si>
    <t>132.</t>
  </si>
  <si>
    <t>Jászkisér</t>
  </si>
  <si>
    <t>133.</t>
  </si>
  <si>
    <t>Kaba</t>
  </si>
  <si>
    <t>134.</t>
  </si>
  <si>
    <t>Kadarkút</t>
  </si>
  <si>
    <t>135.</t>
  </si>
  <si>
    <t>Kalocsa</t>
  </si>
  <si>
    <t>136.</t>
  </si>
  <si>
    <t>Kaposvár</t>
  </si>
  <si>
    <t>137.</t>
  </si>
  <si>
    <t>Kapuvár</t>
  </si>
  <si>
    <t>138.</t>
  </si>
  <si>
    <t>Karcag</t>
  </si>
  <si>
    <t>139.</t>
  </si>
  <si>
    <t>Kazincbarcika</t>
  </si>
  <si>
    <t>140.</t>
  </si>
  <si>
    <t>Kecel</t>
  </si>
  <si>
    <t>141.</t>
  </si>
  <si>
    <t>Kecskemét</t>
  </si>
  <si>
    <t>142.</t>
  </si>
  <si>
    <t>Kemecse</t>
  </si>
  <si>
    <t>143.</t>
  </si>
  <si>
    <t>Kenderes</t>
  </si>
  <si>
    <t>144.</t>
  </si>
  <si>
    <t>Kerekegyháza</t>
  </si>
  <si>
    <t>145.</t>
  </si>
  <si>
    <t>Kerepes</t>
  </si>
  <si>
    <t>146.</t>
  </si>
  <si>
    <t>Keszthely</t>
  </si>
  <si>
    <t>147.</t>
  </si>
  <si>
    <t>Kisbér</t>
  </si>
  <si>
    <t>148.</t>
  </si>
  <si>
    <t>Kisköre</t>
  </si>
  <si>
    <t>149.</t>
  </si>
  <si>
    <t>Kiskőrös</t>
  </si>
  <si>
    <t>150.</t>
  </si>
  <si>
    <t>Kiskunfélegyháza</t>
  </si>
  <si>
    <t>151.</t>
  </si>
  <si>
    <t>Kiskunhalas</t>
  </si>
  <si>
    <t>152.</t>
  </si>
  <si>
    <t>Kiskunmajsa</t>
  </si>
  <si>
    <t>153.</t>
  </si>
  <si>
    <t>Kistarcsa</t>
  </si>
  <si>
    <t>154.</t>
  </si>
  <si>
    <t>Kistelek</t>
  </si>
  <si>
    <t>155.</t>
  </si>
  <si>
    <t>Kisújszállás</t>
  </si>
  <si>
    <t>156.</t>
  </si>
  <si>
    <t>Kisvárda</t>
  </si>
  <si>
    <t>157.</t>
  </si>
  <si>
    <t>Komádi</t>
  </si>
  <si>
    <t>158.</t>
  </si>
  <si>
    <t>Komárom</t>
  </si>
  <si>
    <t>159.</t>
  </si>
  <si>
    <t>Komló</t>
  </si>
  <si>
    <t>160.</t>
  </si>
  <si>
    <t>Kondoros</t>
  </si>
  <si>
    <t>161.</t>
  </si>
  <si>
    <t>Kozármisleny</t>
  </si>
  <si>
    <t>162.</t>
  </si>
  <si>
    <t>Körmend</t>
  </si>
  <si>
    <t>163.</t>
  </si>
  <si>
    <t>Körösladány</t>
  </si>
  <si>
    <t>164.</t>
  </si>
  <si>
    <t>Kőszeg</t>
  </si>
  <si>
    <t>165.</t>
  </si>
  <si>
    <t>Kunhegyes</t>
  </si>
  <si>
    <t>166.</t>
  </si>
  <si>
    <t>Kunszentmárton</t>
  </si>
  <si>
    <t>167.</t>
  </si>
  <si>
    <t>Kunszentmiklós</t>
  </si>
  <si>
    <t>168.</t>
  </si>
  <si>
    <t>Lábatlan</t>
  </si>
  <si>
    <t>169.</t>
  </si>
  <si>
    <t>Lajosmizse</t>
  </si>
  <si>
    <t>170.</t>
  </si>
  <si>
    <t>Lébény</t>
  </si>
  <si>
    <t>171.</t>
  </si>
  <si>
    <t>Lengyeltóti</t>
  </si>
  <si>
    <t>172.</t>
  </si>
  <si>
    <t>Lenti</t>
  </si>
  <si>
    <t>173.</t>
  </si>
  <si>
    <t>Létavértes</t>
  </si>
  <si>
    <t>174.</t>
  </si>
  <si>
    <t>Letenye</t>
  </si>
  <si>
    <t>175.</t>
  </si>
  <si>
    <t>Lőrinci</t>
  </si>
  <si>
    <t>176.</t>
  </si>
  <si>
    <t>Maglód</t>
  </si>
  <si>
    <t>177.</t>
  </si>
  <si>
    <t>Mágocs</t>
  </si>
  <si>
    <t>178.</t>
  </si>
  <si>
    <t>Makó</t>
  </si>
  <si>
    <t>179.</t>
  </si>
  <si>
    <t>Mándok</t>
  </si>
  <si>
    <t>180.</t>
  </si>
  <si>
    <t>Marcali</t>
  </si>
  <si>
    <t>181.</t>
  </si>
  <si>
    <t>Máriapócs</t>
  </si>
  <si>
    <t>182.</t>
  </si>
  <si>
    <t>Martfű</t>
  </si>
  <si>
    <t>183.</t>
  </si>
  <si>
    <t>Martonvásár</t>
  </si>
  <si>
    <t>184.</t>
  </si>
  <si>
    <t>Mátészalka</t>
  </si>
  <si>
    <t>185.</t>
  </si>
  <si>
    <t>Medgyesegyháza</t>
  </si>
  <si>
    <t>186.</t>
  </si>
  <si>
    <t>Mélykút</t>
  </si>
  <si>
    <t>187.</t>
  </si>
  <si>
    <t>Mezőberény</t>
  </si>
  <si>
    <t>188.</t>
  </si>
  <si>
    <t>Mezőcsát</t>
  </si>
  <si>
    <t>189.</t>
  </si>
  <si>
    <t>Mezőhegyes</t>
  </si>
  <si>
    <t>190.</t>
  </si>
  <si>
    <t>Mezőkeresztes</t>
  </si>
  <si>
    <t>191.</t>
  </si>
  <si>
    <t>Mezőkovácsháza</t>
  </si>
  <si>
    <t>192.</t>
  </si>
  <si>
    <t>Mezőkövesd</t>
  </si>
  <si>
    <t>193.</t>
  </si>
  <si>
    <t>Mezőtúr</t>
  </si>
  <si>
    <t>194.</t>
  </si>
  <si>
    <t>Mindszent</t>
  </si>
  <si>
    <t>195.</t>
  </si>
  <si>
    <t>Miskolc</t>
  </si>
  <si>
    <t>196.</t>
  </si>
  <si>
    <t>Mohács</t>
  </si>
  <si>
    <t>197.</t>
  </si>
  <si>
    <t>Monor</t>
  </si>
  <si>
    <t>198.</t>
  </si>
  <si>
    <t>Mór</t>
  </si>
  <si>
    <t>199.</t>
  </si>
  <si>
    <t>Mórahalom</t>
  </si>
  <si>
    <t>200.</t>
  </si>
  <si>
    <t>Mosonmagyaróvár</t>
  </si>
  <si>
    <t>201.</t>
  </si>
  <si>
    <t>Nádudvar</t>
  </si>
  <si>
    <t>202.</t>
  </si>
  <si>
    <t>Nagyatád</t>
  </si>
  <si>
    <t>203.</t>
  </si>
  <si>
    <t>Nagybajom</t>
  </si>
  <si>
    <t>204.</t>
  </si>
  <si>
    <t>Nagyecsed</t>
  </si>
  <si>
    <t>205.</t>
  </si>
  <si>
    <t>Nagyhalász</t>
  </si>
  <si>
    <t>206.</t>
  </si>
  <si>
    <t>Nagykálló</t>
  </si>
  <si>
    <t>207.</t>
  </si>
  <si>
    <t>Nagykanizsa</t>
  </si>
  <si>
    <t>208.</t>
  </si>
  <si>
    <t>Nagykáta</t>
  </si>
  <si>
    <t>209.</t>
  </si>
  <si>
    <t>Nagykőrös</t>
  </si>
  <si>
    <t>210.</t>
  </si>
  <si>
    <t>Nagymányok</t>
  </si>
  <si>
    <t>211.</t>
  </si>
  <si>
    <t>Nagymaros</t>
  </si>
  <si>
    <t>212.</t>
  </si>
  <si>
    <t>Nyékládháza</t>
  </si>
  <si>
    <t>213.</t>
  </si>
  <si>
    <t>Nyergesújfalu</t>
  </si>
  <si>
    <t>214.</t>
  </si>
  <si>
    <t>Nyíradony</t>
  </si>
  <si>
    <t>215.</t>
  </si>
  <si>
    <t>Nyírbátor</t>
  </si>
  <si>
    <t>216.</t>
  </si>
  <si>
    <t>Nyíregyháza</t>
  </si>
  <si>
    <t>217.</t>
  </si>
  <si>
    <t>Nyírlugos</t>
  </si>
  <si>
    <t>218.</t>
  </si>
  <si>
    <t>Nyírmada</t>
  </si>
  <si>
    <t>219.</t>
  </si>
  <si>
    <t>Nyírtelek</t>
  </si>
  <si>
    <t>220.</t>
  </si>
  <si>
    <t>Ócsa</t>
  </si>
  <si>
    <t>221.</t>
  </si>
  <si>
    <t>Onga</t>
  </si>
  <si>
    <t>222.</t>
  </si>
  <si>
    <t>Orosháza</t>
  </si>
  <si>
    <t>223.</t>
  </si>
  <si>
    <t>Oroszlány</t>
  </si>
  <si>
    <t>224.</t>
  </si>
  <si>
    <t>Ózd</t>
  </si>
  <si>
    <t>225.</t>
  </si>
  <si>
    <t>Őrbottyán</t>
  </si>
  <si>
    <t>226.</t>
  </si>
  <si>
    <t>Őriszentpéter</t>
  </si>
  <si>
    <t>227.</t>
  </si>
  <si>
    <t>Örkény</t>
  </si>
  <si>
    <t>228.</t>
  </si>
  <si>
    <t>Pacsa</t>
  </si>
  <si>
    <t>229.</t>
  </si>
  <si>
    <t>Paks</t>
  </si>
  <si>
    <t>230.</t>
  </si>
  <si>
    <t>Pálháza</t>
  </si>
  <si>
    <t>231.</t>
  </si>
  <si>
    <t>Pannonhalma</t>
  </si>
  <si>
    <t>232.</t>
  </si>
  <si>
    <t>Pápa</t>
  </si>
  <si>
    <t>233.</t>
  </si>
  <si>
    <t>Pásztó</t>
  </si>
  <si>
    <t>234.</t>
  </si>
  <si>
    <t>Pécel</t>
  </si>
  <si>
    <t>235.</t>
  </si>
  <si>
    <t>Pécs</t>
  </si>
  <si>
    <t>236.</t>
  </si>
  <si>
    <t>Pécsvárad</t>
  </si>
  <si>
    <t>237.</t>
  </si>
  <si>
    <t>Pétervására</t>
  </si>
  <si>
    <t>238.</t>
  </si>
  <si>
    <t>Pilis</t>
  </si>
  <si>
    <t>239.</t>
  </si>
  <si>
    <t>Piliscsaba</t>
  </si>
  <si>
    <t>240.</t>
  </si>
  <si>
    <t>Pilisvörösvár</t>
  </si>
  <si>
    <t>241.</t>
  </si>
  <si>
    <t>Polgár</t>
  </si>
  <si>
    <t>242.</t>
  </si>
  <si>
    <t>Polgárdi</t>
  </si>
  <si>
    <t>243.</t>
  </si>
  <si>
    <t>Pomáz</t>
  </si>
  <si>
    <t>244.</t>
  </si>
  <si>
    <t>Pusztaszabolcs</t>
  </si>
  <si>
    <t>245.</t>
  </si>
  <si>
    <t>Putnok</t>
  </si>
  <si>
    <t>246.</t>
  </si>
  <si>
    <t>Püspökladány</t>
  </si>
  <si>
    <t>247.</t>
  </si>
  <si>
    <t>Rácalmás</t>
  </si>
  <si>
    <t>248.</t>
  </si>
  <si>
    <t>Ráckeve</t>
  </si>
  <si>
    <t>249.</t>
  </si>
  <si>
    <t>Rakamaz</t>
  </si>
  <si>
    <t>250.</t>
  </si>
  <si>
    <t>Rákóczifalva</t>
  </si>
  <si>
    <t>251.</t>
  </si>
  <si>
    <t>Répcelak</t>
  </si>
  <si>
    <t>252.</t>
  </si>
  <si>
    <t>Rétság</t>
  </si>
  <si>
    <t>253.</t>
  </si>
  <si>
    <t>Rudabánya</t>
  </si>
  <si>
    <t>254.</t>
  </si>
  <si>
    <t>Sajóbábony</t>
  </si>
  <si>
    <t>255.</t>
  </si>
  <si>
    <t>Sajószentpéter</t>
  </si>
  <si>
    <t>256.</t>
  </si>
  <si>
    <t>Salgótarján</t>
  </si>
  <si>
    <t>257.</t>
  </si>
  <si>
    <t>Sándorfalva</t>
  </si>
  <si>
    <t>258.</t>
  </si>
  <si>
    <t>Sárbogárd</t>
  </si>
  <si>
    <t>259.</t>
  </si>
  <si>
    <t>Sarkad</t>
  </si>
  <si>
    <t>260.</t>
  </si>
  <si>
    <t>Sárospatak</t>
  </si>
  <si>
    <t>261.</t>
  </si>
  <si>
    <t>Sárvár</t>
  </si>
  <si>
    <t>262.</t>
  </si>
  <si>
    <t>Sásd</t>
  </si>
  <si>
    <t>263.</t>
  </si>
  <si>
    <t>Sátoraljaújhely</t>
  </si>
  <si>
    <t>264.</t>
  </si>
  <si>
    <t>Sellye</t>
  </si>
  <si>
    <t>265.</t>
  </si>
  <si>
    <t>Siklós</t>
  </si>
  <si>
    <t>266.</t>
  </si>
  <si>
    <t>Simontornya</t>
  </si>
  <si>
    <t>267.</t>
  </si>
  <si>
    <t>Siófok</t>
  </si>
  <si>
    <t>268.</t>
  </si>
  <si>
    <t>Solt</t>
  </si>
  <si>
    <t>269.</t>
  </si>
  <si>
    <t>Soltvadkert</t>
  </si>
  <si>
    <t>270.</t>
  </si>
  <si>
    <t>Sopron</t>
  </si>
  <si>
    <t>271.</t>
  </si>
  <si>
    <t>Sülysáp</t>
  </si>
  <si>
    <t>272.</t>
  </si>
  <si>
    <t>Sümeg</t>
  </si>
  <si>
    <t>273.</t>
  </si>
  <si>
    <t>Szabadszállás</t>
  </si>
  <si>
    <t>274.</t>
  </si>
  <si>
    <t>Szarvas</t>
  </si>
  <si>
    <t>275.</t>
  </si>
  <si>
    <t>Százhalombatta</t>
  </si>
  <si>
    <t>276.</t>
  </si>
  <si>
    <t>Szécsény</t>
  </si>
  <si>
    <t>277.</t>
  </si>
  <si>
    <t>Szeged</t>
  </si>
  <si>
    <t>278.</t>
  </si>
  <si>
    <t>Szeghalom</t>
  </si>
  <si>
    <t>279.</t>
  </si>
  <si>
    <t>Székesfehérvár</t>
  </si>
  <si>
    <t>280.</t>
  </si>
  <si>
    <t>Szekszárd</t>
  </si>
  <si>
    <t>281.</t>
  </si>
  <si>
    <t>Szendrő</t>
  </si>
  <si>
    <t>282.</t>
  </si>
  <si>
    <t>Szentendre</t>
  </si>
  <si>
    <t>283.</t>
  </si>
  <si>
    <t>Szentes</t>
  </si>
  <si>
    <t>284.</t>
  </si>
  <si>
    <t>Szentgotthárd</t>
  </si>
  <si>
    <t>285.</t>
  </si>
  <si>
    <t>Szentlőrinc</t>
  </si>
  <si>
    <t>286.</t>
  </si>
  <si>
    <t>Szerencs</t>
  </si>
  <si>
    <t>287.</t>
  </si>
  <si>
    <t>Szigethalom</t>
  </si>
  <si>
    <t>288.</t>
  </si>
  <si>
    <t>Szigetszentmiklós</t>
  </si>
  <si>
    <t>289.</t>
  </si>
  <si>
    <t>Szigetvár</t>
  </si>
  <si>
    <t>290.</t>
  </si>
  <si>
    <t>Szikszó</t>
  </si>
  <si>
    <t>291.</t>
  </si>
  <si>
    <t>Szob</t>
  </si>
  <si>
    <t>292.</t>
  </si>
  <si>
    <t>Szolnok</t>
  </si>
  <si>
    <t>293.</t>
  </si>
  <si>
    <t>Szombathely</t>
  </si>
  <si>
    <t>294.</t>
  </si>
  <si>
    <t>Tab</t>
  </si>
  <si>
    <t>295.</t>
  </si>
  <si>
    <t>Tamási</t>
  </si>
  <si>
    <t>296.</t>
  </si>
  <si>
    <t>Tápiószele</t>
  </si>
  <si>
    <t>297.</t>
  </si>
  <si>
    <t>Tapolca</t>
  </si>
  <si>
    <t>298.</t>
  </si>
  <si>
    <t>Tát</t>
  </si>
  <si>
    <t>299.</t>
  </si>
  <si>
    <t>Tata</t>
  </si>
  <si>
    <t>300.</t>
  </si>
  <si>
    <t>Tatabánya</t>
  </si>
  <si>
    <t>301.</t>
  </si>
  <si>
    <t>Téglás</t>
  </si>
  <si>
    <t>302.</t>
  </si>
  <si>
    <t>Tét</t>
  </si>
  <si>
    <t>303.</t>
  </si>
  <si>
    <t>Tiszacsege</t>
  </si>
  <si>
    <t>304.</t>
  </si>
  <si>
    <t>Tiszaföldvár</t>
  </si>
  <si>
    <t>305.</t>
  </si>
  <si>
    <t>Tiszafüred</t>
  </si>
  <si>
    <t>306.</t>
  </si>
  <si>
    <t>Tiszakécske</t>
  </si>
  <si>
    <t>307.</t>
  </si>
  <si>
    <t>Tiszalök</t>
  </si>
  <si>
    <t>308.</t>
  </si>
  <si>
    <t>Tiszaújváros</t>
  </si>
  <si>
    <t>309.</t>
  </si>
  <si>
    <t>Tiszavasvári</t>
  </si>
  <si>
    <t>310.</t>
  </si>
  <si>
    <t>Tokaj</t>
  </si>
  <si>
    <t>311.</t>
  </si>
  <si>
    <t>312.</t>
  </si>
  <si>
    <t>Tompa</t>
  </si>
  <si>
    <t>313.</t>
  </si>
  <si>
    <t>Tótkomlós</t>
  </si>
  <si>
    <t>314.</t>
  </si>
  <si>
    <t>Tököl</t>
  </si>
  <si>
    <t>315.</t>
  </si>
  <si>
    <t>Törökbálint</t>
  </si>
  <si>
    <t>316.</t>
  </si>
  <si>
    <t>Törökszentmiklós</t>
  </si>
  <si>
    <t>317.</t>
  </si>
  <si>
    <t>Tura</t>
  </si>
  <si>
    <t>318.</t>
  </si>
  <si>
    <t>Túrkeve</t>
  </si>
  <si>
    <t>319.</t>
  </si>
  <si>
    <t>Újfehértó</t>
  </si>
  <si>
    <t>320.</t>
  </si>
  <si>
    <t>Újhartyán</t>
  </si>
  <si>
    <t>321.</t>
  </si>
  <si>
    <t>Újkígyós</t>
  </si>
  <si>
    <t>322.</t>
  </si>
  <si>
    <t>Újszász</t>
  </si>
  <si>
    <t>323.</t>
  </si>
  <si>
    <t>Üllő</t>
  </si>
  <si>
    <t>324.</t>
  </si>
  <si>
    <t>Vác</t>
  </si>
  <si>
    <t>325.</t>
  </si>
  <si>
    <t>Vaja</t>
  </si>
  <si>
    <t>326.</t>
  </si>
  <si>
    <t>Vámospércs</t>
  </si>
  <si>
    <t>327.</t>
  </si>
  <si>
    <t>Várpalota</t>
  </si>
  <si>
    <t>328.</t>
  </si>
  <si>
    <t>Vásárosnamény</t>
  </si>
  <si>
    <t>329.</t>
  </si>
  <si>
    <t>Vasvár</t>
  </si>
  <si>
    <t>330.</t>
  </si>
  <si>
    <t>Vecsés</t>
  </si>
  <si>
    <t>331.</t>
  </si>
  <si>
    <t>Velence</t>
  </si>
  <si>
    <t>332.</t>
  </si>
  <si>
    <t>Vép</t>
  </si>
  <si>
    <t>333.</t>
  </si>
  <si>
    <t>Veresegyház</t>
  </si>
  <si>
    <t>334.</t>
  </si>
  <si>
    <t>Verpelét</t>
  </si>
  <si>
    <t>335.</t>
  </si>
  <si>
    <t>336.</t>
  </si>
  <si>
    <t>Vésztő</t>
  </si>
  <si>
    <t>337.</t>
  </si>
  <si>
    <t>Villány</t>
  </si>
  <si>
    <t>338.</t>
  </si>
  <si>
    <t>Visegrád</t>
  </si>
  <si>
    <t>339.</t>
  </si>
  <si>
    <t>Záhony</t>
  </si>
  <si>
    <t>340.</t>
  </si>
  <si>
    <t>Zalaegerszeg</t>
  </si>
  <si>
    <t>341.</t>
  </si>
  <si>
    <t>Zalakaros</t>
  </si>
  <si>
    <t>342.</t>
  </si>
  <si>
    <t>Zalalövő</t>
  </si>
  <si>
    <t>343.</t>
  </si>
  <si>
    <t>Zalaszentgrót</t>
  </si>
  <si>
    <t>344.</t>
  </si>
  <si>
    <t>Zamárdi</t>
  </si>
  <si>
    <t>345.</t>
  </si>
  <si>
    <t>Zirc</t>
  </si>
  <si>
    <t>346.</t>
  </si>
  <si>
    <t>Zsámbék</t>
  </si>
  <si>
    <t>A VÁROSOK ELLÁTÁSA / SUPPLY OF TOWNS</t>
  </si>
  <si>
    <t>Az adatszolgáltató települések össznépessége, január 1. (forrás: KSH) / Population of settlements supplying data, Jan 1 (source: Hungarian Central Statistical Office), 000</t>
  </si>
  <si>
    <t>Ellátórendszerben működő szolgáltatóhelyek összesen / service points served by supply system</t>
  </si>
  <si>
    <t>Feltételek</t>
  </si>
  <si>
    <t>Forgalom</t>
  </si>
  <si>
    <t>összesen</t>
  </si>
  <si>
    <r>
      <t>Teljes alapterület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total space in the library buildings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</si>
  <si>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Állomány, december 31. / Stock (31. dec.)*</t>
  </si>
  <si>
    <t>Nyomtatott kurrens időszaki kiadvány, cím / Printed current serials, titles*</t>
  </si>
  <si>
    <t>*Az összes, a könyvállomány és a kurrens folyóirat adata: leltári adatok (nem a helybeni állomány).</t>
  </si>
  <si>
    <t>Közoktatási könyvtárak / School libraries 2015-2016*</t>
  </si>
  <si>
    <t>Tanulólétszám, 2015. okt. 1. / Pupils, 1. okt. )</t>
  </si>
  <si>
    <t>Az iskolai könyvtárak száma (intézmények) / Number of school libraries (institutions)**</t>
  </si>
  <si>
    <r>
      <t xml:space="preserve">Az iskolai könyvtárak száma (feladatellátó hely) / Number of school libraries </t>
    </r>
    <r>
      <rPr>
        <b/>
        <sz val="10"/>
        <color indexed="10"/>
        <rFont val="Times New Roman CE"/>
        <family val="0"/>
      </rPr>
      <t>(assignment, task supplier location)</t>
    </r>
    <r>
      <rPr>
        <b/>
        <sz val="10"/>
        <rFont val="Times New Roman CE"/>
        <family val="1"/>
      </rPr>
      <t>**</t>
    </r>
  </si>
  <si>
    <t>KÖZOKTATÁSI KÖNYVTÁRAK - Országos összesítő / School libraries in Hungary -Total</t>
  </si>
  <si>
    <t xml:space="preserve">KÖZOKTATÁSI KÖNYVTÁRAK KÖNYVTÁRAK - Megyei összesítő / School libraries in Hungary by counties </t>
  </si>
  <si>
    <t>Kétes/gyanús/hibás adat: nyomtatott kurrens időszaki kiadványok, gyarapodás, cím /  Doubtful/suspicious/wrong data: printed current serials, additions, titles</t>
  </si>
  <si>
    <t>*óvoda, általános, szakközép-, szakiskola, általános és szakgimnázium, alapfokú művészetoktatás, kollégium, fejlesztő nevelés-oktatás.</t>
  </si>
  <si>
    <t>**A nagyarányú összevonások miatt az adatközlés módszertana megváltozott: külön oszlopban  szerepel az intézmények és a feladatellátó helyek (óvoda, általános iskola stb.) száma.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</si>
</sst>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8"/>
      <color indexed="5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3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 CE"/>
      <family val="0"/>
    </font>
    <font>
      <b/>
      <sz val="11"/>
      <color indexed="8"/>
      <name val="Calibri"/>
      <family val="2"/>
    </font>
    <font>
      <sz val="10"/>
      <color indexed="58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name val="Times New Roman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 CE"/>
      <family val="0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8"/>
      <name val="Times New Roman"/>
      <family val="1"/>
    </font>
    <font>
      <b/>
      <sz val="10"/>
      <color indexed="10"/>
      <name val="Times New Roman CE"/>
      <family val="0"/>
    </font>
    <font>
      <sz val="12"/>
      <color indexed="9"/>
      <name val="Times New Roman"/>
      <family val="2"/>
    </font>
    <font>
      <sz val="10"/>
      <color indexed="10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0" borderId="0">
      <alignment horizontal="center" vertical="center"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" fillId="9" borderId="1" applyNumberFormat="0" applyAlignment="0" applyProtection="0"/>
    <xf numFmtId="0" fontId="1" fillId="22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20" borderId="8" applyNumberFormat="0" applyAlignment="0" applyProtection="0"/>
    <xf numFmtId="0" fontId="18" fillId="6" borderId="9">
      <alignment horizontal="right" vertical="center" wrapText="1"/>
      <protection/>
    </xf>
    <xf numFmtId="0" fontId="1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" fillId="22" borderId="7" applyNumberFormat="0" applyFont="0" applyAlignment="0" applyProtection="0"/>
    <xf numFmtId="0" fontId="17" fillId="20" borderId="8" applyNumberFormat="0" applyAlignment="0" applyProtection="0"/>
    <xf numFmtId="0" fontId="25" fillId="0" borderId="10" applyNumberFormat="0" applyFill="0" applyAlignment="0" applyProtection="0"/>
    <xf numFmtId="0" fontId="26" fillId="24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4" borderId="11">
      <alignment horizontal="right" vertical="center" wrapText="1"/>
      <protection locked="0"/>
    </xf>
    <xf numFmtId="0" fontId="3" fillId="5" borderId="0" applyNumberFormat="0" applyBorder="0" applyAlignment="0" applyProtection="0"/>
    <xf numFmtId="0" fontId="20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27" fillId="20" borderId="0" applyBorder="0">
      <alignment horizontal="left" vertical="top" wrapText="1"/>
      <protection/>
    </xf>
    <xf numFmtId="0" fontId="27" fillId="20" borderId="12">
      <alignment horizontal="center" vertical="center" wrapText="1"/>
      <protection/>
    </xf>
    <xf numFmtId="0" fontId="28" fillId="13" borderId="13" applyAlignment="0">
      <protection/>
    </xf>
    <xf numFmtId="0" fontId="7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176">
    <xf numFmtId="0" fontId="18" fillId="0" borderId="0" xfId="0" applyFont="1" applyAlignment="1">
      <alignment/>
    </xf>
    <xf numFmtId="3" fontId="32" fillId="0" borderId="0" xfId="111" applyNumberFormat="1" applyFont="1" applyFill="1" applyBorder="1" applyAlignment="1">
      <alignment horizontal="right" vertical="center" wrapText="1"/>
      <protection/>
    </xf>
    <xf numFmtId="0" fontId="23" fillId="19" borderId="0" xfId="110" applyFont="1" applyFill="1" applyBorder="1" applyAlignment="1">
      <alignment horizontal="left"/>
      <protection/>
    </xf>
    <xf numFmtId="3" fontId="33" fillId="19" borderId="14" xfId="0" applyNumberFormat="1" applyFont="1" applyFill="1" applyBorder="1" applyAlignment="1">
      <alignment vertical="center"/>
    </xf>
    <xf numFmtId="0" fontId="23" fillId="0" borderId="0" xfId="110" applyFont="1" applyBorder="1" applyAlignment="1">
      <alignment horizontal="left"/>
      <protection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textRotation="90" wrapText="1"/>
    </xf>
    <xf numFmtId="49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3" fontId="23" fillId="25" borderId="0" xfId="0" applyNumberFormat="1" applyFont="1" applyFill="1" applyAlignment="1">
      <alignment horizontal="left"/>
    </xf>
    <xf numFmtId="4" fontId="23" fillId="0" borderId="0" xfId="0" applyNumberFormat="1" applyFont="1" applyAlignment="1">
      <alignment horizontal="right" vertical="center"/>
    </xf>
    <xf numFmtId="0" fontId="23" fillId="26" borderId="0" xfId="0" applyFont="1" applyFill="1" applyAlignment="1">
      <alignment horizontal="left" vertical="center"/>
    </xf>
    <xf numFmtId="0" fontId="23" fillId="27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Alignment="1">
      <alignment horizontal="right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 wrapText="1"/>
    </xf>
    <xf numFmtId="3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3" fillId="14" borderId="0" xfId="0" applyFont="1" applyFill="1" applyBorder="1" applyAlignment="1">
      <alignment horizontal="right" vertical="center" textRotation="90" wrapText="1"/>
    </xf>
    <xf numFmtId="0" fontId="23" fillId="0" borderId="0" xfId="0" applyNumberFormat="1" applyFont="1" applyFill="1" applyBorder="1" applyAlignment="1">
      <alignment horizontal="center" vertical="center" wrapText="1"/>
    </xf>
    <xf numFmtId="3" fontId="23" fillId="14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 wrapText="1"/>
    </xf>
    <xf numFmtId="4" fontId="23" fillId="0" borderId="0" xfId="0" applyNumberFormat="1" applyFont="1" applyFill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168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 wrapText="1"/>
    </xf>
    <xf numFmtId="0" fontId="23" fillId="0" borderId="0" xfId="0" applyNumberFormat="1" applyFont="1" applyFill="1" applyAlignment="1">
      <alignment horizontal="right" vertical="center" wrapText="1"/>
    </xf>
    <xf numFmtId="2" fontId="23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right" vertical="center" wrapText="1"/>
    </xf>
    <xf numFmtId="168" fontId="36" fillId="0" borderId="0" xfId="0" applyNumberFormat="1" applyFont="1" applyFill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2" fontId="23" fillId="0" borderId="0" xfId="0" applyNumberFormat="1" applyFont="1" applyAlignment="1">
      <alignment horizontal="right" vertical="center" wrapText="1"/>
    </xf>
    <xf numFmtId="3" fontId="30" fillId="23" borderId="14" xfId="111" applyNumberFormat="1" applyFont="1" applyFill="1" applyBorder="1" applyAlignment="1">
      <alignment horizontal="center" vertical="center" wrapText="1"/>
      <protection/>
    </xf>
    <xf numFmtId="0" fontId="0" fillId="0" borderId="0" xfId="111" applyFont="1" applyBorder="1">
      <alignment/>
      <protection/>
    </xf>
    <xf numFmtId="3" fontId="31" fillId="27" borderId="14" xfId="111" applyNumberFormat="1" applyFont="1" applyFill="1" applyBorder="1" applyAlignment="1">
      <alignment horizontal="center" vertical="center" wrapText="1"/>
      <protection/>
    </xf>
    <xf numFmtId="0" fontId="32" fillId="0" borderId="0" xfId="111" applyFont="1" applyFill="1" applyBorder="1" applyAlignment="1">
      <alignment horizontal="right" vertical="center"/>
      <protection/>
    </xf>
    <xf numFmtId="3" fontId="30" fillId="14" borderId="0" xfId="111" applyNumberFormat="1" applyFont="1" applyFill="1" applyBorder="1" applyAlignment="1">
      <alignment vertical="center"/>
      <protection/>
    </xf>
    <xf numFmtId="3" fontId="32" fillId="14" borderId="22" xfId="111" applyNumberFormat="1" applyFont="1" applyFill="1" applyBorder="1" applyAlignment="1">
      <alignment vertical="center"/>
      <protection/>
    </xf>
    <xf numFmtId="3" fontId="32" fillId="14" borderId="23" xfId="111" applyNumberFormat="1" applyFont="1" applyFill="1" applyBorder="1" applyAlignment="1">
      <alignment vertical="center"/>
      <protection/>
    </xf>
    <xf numFmtId="3" fontId="32" fillId="14" borderId="24" xfId="111" applyNumberFormat="1" applyFont="1" applyFill="1" applyBorder="1" applyAlignment="1">
      <alignment horizontal="right" vertical="center" wrapText="1"/>
      <protection/>
    </xf>
    <xf numFmtId="3" fontId="32" fillId="0" borderId="0" xfId="111" applyNumberFormat="1" applyFont="1" applyFill="1" applyBorder="1" applyAlignment="1">
      <alignment vertical="center"/>
      <protection/>
    </xf>
    <xf numFmtId="3" fontId="32" fillId="0" borderId="0" xfId="111" applyNumberFormat="1" applyFont="1" applyBorder="1" applyAlignment="1">
      <alignment vertical="center"/>
      <protection/>
    </xf>
    <xf numFmtId="0" fontId="0" fillId="0" borderId="0" xfId="111" applyFont="1">
      <alignment/>
      <protection/>
    </xf>
    <xf numFmtId="3" fontId="30" fillId="27" borderId="0" xfId="111" applyNumberFormat="1" applyFont="1" applyFill="1" applyBorder="1" applyAlignment="1">
      <alignment vertical="center"/>
      <protection/>
    </xf>
    <xf numFmtId="3" fontId="30" fillId="0" borderId="0" xfId="111" applyNumberFormat="1" applyFont="1" applyFill="1" applyBorder="1" applyAlignment="1">
      <alignment vertical="center"/>
      <protection/>
    </xf>
    <xf numFmtId="3" fontId="30" fillId="14" borderId="0" xfId="112" applyNumberFormat="1" applyFont="1" applyFill="1" applyBorder="1" applyAlignment="1">
      <alignment vertical="center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3" fontId="31" fillId="27" borderId="0" xfId="110" applyNumberFormat="1" applyFont="1" applyFill="1" applyBorder="1" applyAlignment="1">
      <alignment horizontal="left" vertical="center" wrapText="1"/>
      <protection/>
    </xf>
    <xf numFmtId="3" fontId="33" fillId="0" borderId="0" xfId="0" applyNumberFormat="1" applyFont="1" applyAlignment="1">
      <alignment horizontal="right" vertical="center"/>
    </xf>
    <xf numFmtId="0" fontId="33" fillId="0" borderId="0" xfId="0" applyNumberFormat="1" applyFont="1" applyAlignment="1">
      <alignment horizontal="right" vertical="center"/>
    </xf>
    <xf numFmtId="3" fontId="33" fillId="17" borderId="0" xfId="0" applyNumberFormat="1" applyFont="1" applyFill="1" applyAlignment="1">
      <alignment horizontal="right" vertical="center"/>
    </xf>
    <xf numFmtId="0" fontId="33" fillId="0" borderId="0" xfId="0" applyNumberFormat="1" applyFont="1" applyBorder="1" applyAlignment="1">
      <alignment horizontal="right" vertical="center"/>
    </xf>
    <xf numFmtId="3" fontId="31" fillId="27" borderId="0" xfId="111" applyNumberFormat="1" applyFont="1" applyFill="1" applyBorder="1" applyAlignment="1">
      <alignment horizontal="left" vertical="center" wrapText="1"/>
      <protection/>
    </xf>
    <xf numFmtId="0" fontId="23" fillId="0" borderId="0" xfId="110" applyFont="1" applyBorder="1" applyAlignment="1">
      <alignment horizontal="right"/>
      <protection/>
    </xf>
    <xf numFmtId="0" fontId="31" fillId="0" borderId="0" xfId="110" applyFont="1" applyBorder="1" applyAlignment="1">
      <alignment horizontal="left"/>
      <protection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3" fillId="0" borderId="0" xfId="110" applyFont="1" applyFill="1" applyBorder="1" applyAlignment="1">
      <alignment horizontal="left"/>
      <protection/>
    </xf>
    <xf numFmtId="0" fontId="40" fillId="0" borderId="0" xfId="110" applyFont="1" applyBorder="1" applyAlignment="1">
      <alignment horizontal="left"/>
      <protection/>
    </xf>
    <xf numFmtId="0" fontId="40" fillId="0" borderId="0" xfId="0" applyFont="1" applyAlignment="1">
      <alignment horizontal="left" vertical="center"/>
    </xf>
    <xf numFmtId="49" fontId="23" fillId="0" borderId="2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textRotation="90" wrapText="1"/>
    </xf>
    <xf numFmtId="49" fontId="23" fillId="0" borderId="30" xfId="0" applyNumberFormat="1" applyFont="1" applyBorder="1" applyAlignment="1">
      <alignment horizontal="center" vertical="center" textRotation="90" wrapText="1"/>
    </xf>
    <xf numFmtId="49" fontId="23" fillId="0" borderId="25" xfId="0" applyNumberFormat="1" applyFont="1" applyBorder="1" applyAlignment="1">
      <alignment horizontal="center" vertical="center" textRotation="90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3" fontId="23" fillId="0" borderId="41" xfId="0" applyNumberFormat="1" applyFont="1" applyBorder="1" applyAlignment="1">
      <alignment horizontal="center" vertical="center" wrapText="1"/>
    </xf>
    <xf numFmtId="3" fontId="23" fillId="0" borderId="42" xfId="0" applyNumberFormat="1" applyFont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textRotation="90" wrapText="1"/>
    </xf>
    <xf numFmtId="3" fontId="23" fillId="0" borderId="30" xfId="0" applyNumberFormat="1" applyFont="1" applyFill="1" applyBorder="1" applyAlignment="1">
      <alignment horizontal="center" vertical="center" textRotation="90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3" fontId="23" fillId="0" borderId="34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4" fontId="23" fillId="0" borderId="0" xfId="0" applyNumberFormat="1" applyFont="1" applyFill="1" applyBorder="1" applyAlignment="1">
      <alignment horizontal="center" vertical="center" wrapText="1"/>
    </xf>
    <xf numFmtId="3" fontId="31" fillId="14" borderId="14" xfId="0" applyNumberFormat="1" applyFont="1" applyFill="1" applyBorder="1" applyAlignment="1">
      <alignment horizontal="center" vertical="center" wrapText="1"/>
    </xf>
    <xf numFmtId="0" fontId="30" fillId="0" borderId="14" xfId="111" applyFont="1" applyFill="1" applyBorder="1" applyAlignment="1">
      <alignment horizontal="center" vertical="center" textRotation="90" wrapText="1"/>
      <protection/>
    </xf>
    <xf numFmtId="3" fontId="30" fillId="23" borderId="14" xfId="111" applyNumberFormat="1" applyFont="1" applyFill="1" applyBorder="1" applyAlignment="1">
      <alignment horizontal="center" vertical="center" wrapText="1"/>
      <protection/>
    </xf>
    <xf numFmtId="3" fontId="30" fillId="23" borderId="43" xfId="111" applyNumberFormat="1" applyFont="1" applyFill="1" applyBorder="1" applyAlignment="1" quotePrefix="1">
      <alignment horizontal="center" vertical="center" wrapText="1"/>
      <protection/>
    </xf>
    <xf numFmtId="3" fontId="30" fillId="23" borderId="44" xfId="111" applyNumberFormat="1" applyFont="1" applyFill="1" applyBorder="1" applyAlignment="1" quotePrefix="1">
      <alignment horizontal="center" vertical="center" wrapText="1"/>
      <protection/>
    </xf>
    <xf numFmtId="3" fontId="30" fillId="23" borderId="45" xfId="111" applyNumberFormat="1" applyFont="1" applyFill="1" applyBorder="1" applyAlignment="1">
      <alignment horizontal="center" vertical="center" wrapText="1"/>
      <protection/>
    </xf>
    <xf numFmtId="3" fontId="30" fillId="23" borderId="46" xfId="111" applyNumberFormat="1" applyFont="1" applyFill="1" applyBorder="1" applyAlignment="1">
      <alignment horizontal="center" vertical="center" wrapText="1"/>
      <protection/>
    </xf>
    <xf numFmtId="3" fontId="30" fillId="23" borderId="14" xfId="111" applyNumberFormat="1" applyFont="1" applyFill="1" applyBorder="1" applyAlignment="1" quotePrefix="1">
      <alignment horizontal="center" vertical="center" wrapText="1"/>
      <protection/>
    </xf>
    <xf numFmtId="3" fontId="30" fillId="6" borderId="45" xfId="111" applyNumberFormat="1" applyFont="1" applyFill="1" applyBorder="1" applyAlignment="1">
      <alignment horizontal="center" vertical="center" wrapText="1"/>
      <protection/>
    </xf>
    <xf numFmtId="3" fontId="30" fillId="23" borderId="47" xfId="111" applyNumberFormat="1" applyFont="1" applyFill="1" applyBorder="1" applyAlignment="1">
      <alignment horizontal="center" vertical="center" wrapText="1"/>
      <protection/>
    </xf>
    <xf numFmtId="3" fontId="30" fillId="6" borderId="48" xfId="111" applyNumberFormat="1" applyFont="1" applyFill="1" applyBorder="1" applyAlignment="1">
      <alignment horizontal="center" vertical="center" wrapText="1"/>
      <protection/>
    </xf>
    <xf numFmtId="3" fontId="30" fillId="6" borderId="49" xfId="111" applyNumberFormat="1" applyFont="1" applyFill="1" applyBorder="1" applyAlignment="1">
      <alignment horizontal="center" vertical="center" wrapText="1"/>
      <protection/>
    </xf>
    <xf numFmtId="4" fontId="30" fillId="23" borderId="50" xfId="111" applyNumberFormat="1" applyFont="1" applyFill="1" applyBorder="1" applyAlignment="1">
      <alignment horizontal="center" vertical="center" wrapText="1"/>
      <protection/>
    </xf>
    <xf numFmtId="4" fontId="30" fillId="23" borderId="51" xfId="111" applyNumberFormat="1" applyFont="1" applyFill="1" applyBorder="1" applyAlignment="1">
      <alignment horizontal="center" vertical="center" wrapText="1"/>
      <protection/>
    </xf>
    <xf numFmtId="4" fontId="30" fillId="23" borderId="52" xfId="111" applyNumberFormat="1" applyFont="1" applyFill="1" applyBorder="1" applyAlignment="1">
      <alignment horizontal="center" vertical="center" wrapText="1"/>
      <protection/>
    </xf>
    <xf numFmtId="3" fontId="30" fillId="6" borderId="53" xfId="111" applyNumberFormat="1" applyFont="1" applyFill="1" applyBorder="1" applyAlignment="1">
      <alignment horizontal="center" vertical="center" wrapText="1"/>
      <protection/>
    </xf>
    <xf numFmtId="3" fontId="30" fillId="23" borderId="23" xfId="111" applyNumberFormat="1" applyFont="1" applyFill="1" applyBorder="1" applyAlignment="1">
      <alignment horizontal="center" vertical="center" wrapText="1"/>
      <protection/>
    </xf>
    <xf numFmtId="3" fontId="30" fillId="23" borderId="54" xfId="111" applyNumberFormat="1" applyFont="1" applyFill="1" applyBorder="1" applyAlignment="1">
      <alignment horizontal="center" vertical="center" wrapText="1"/>
      <protection/>
    </xf>
    <xf numFmtId="3" fontId="30" fillId="23" borderId="23" xfId="111" applyNumberFormat="1" applyFont="1" applyFill="1" applyBorder="1" applyAlignment="1" quotePrefix="1">
      <alignment horizontal="center" vertical="center" wrapText="1"/>
      <protection/>
    </xf>
    <xf numFmtId="3" fontId="30" fillId="23" borderId="22" xfId="111" applyNumberFormat="1" applyFont="1" applyFill="1" applyBorder="1" applyAlignment="1" quotePrefix="1">
      <alignment horizontal="center" vertical="center" wrapText="1"/>
      <protection/>
    </xf>
    <xf numFmtId="3" fontId="30" fillId="23" borderId="55" xfId="111" applyNumberFormat="1" applyFont="1" applyFill="1" applyBorder="1" applyAlignment="1">
      <alignment horizontal="center" vertical="center" wrapText="1"/>
      <protection/>
    </xf>
    <xf numFmtId="3" fontId="30" fillId="23" borderId="56" xfId="111" applyNumberFormat="1" applyFont="1" applyFill="1" applyBorder="1" applyAlignment="1">
      <alignment horizontal="center" vertical="center" wrapText="1"/>
      <protection/>
    </xf>
    <xf numFmtId="3" fontId="30" fillId="23" borderId="57" xfId="111" applyNumberFormat="1" applyFont="1" applyFill="1" applyBorder="1" applyAlignment="1">
      <alignment horizontal="center" vertical="center" wrapText="1"/>
      <protection/>
    </xf>
    <xf numFmtId="3" fontId="30" fillId="23" borderId="58" xfId="111" applyNumberFormat="1" applyFont="1" applyFill="1" applyBorder="1" applyAlignment="1">
      <alignment horizontal="center" vertical="center" wrapText="1"/>
      <protection/>
    </xf>
    <xf numFmtId="3" fontId="30" fillId="23" borderId="59" xfId="111" applyNumberFormat="1" applyFont="1" applyFill="1" applyBorder="1" applyAlignment="1">
      <alignment horizontal="center" vertical="center" wrapText="1"/>
      <protection/>
    </xf>
    <xf numFmtId="3" fontId="30" fillId="23" borderId="60" xfId="111" applyNumberFormat="1" applyFont="1" applyFill="1" applyBorder="1" applyAlignment="1">
      <alignment horizontal="center" vertical="center" wrapText="1"/>
      <protection/>
    </xf>
    <xf numFmtId="3" fontId="30" fillId="23" borderId="61" xfId="111" applyNumberFormat="1" applyFont="1" applyFill="1" applyBorder="1" applyAlignment="1">
      <alignment horizontal="center" vertical="center" wrapText="1"/>
      <protection/>
    </xf>
    <xf numFmtId="0" fontId="31" fillId="14" borderId="0" xfId="0" applyFont="1" applyFill="1" applyAlignment="1">
      <alignment horizontal="left" vertical="center"/>
    </xf>
    <xf numFmtId="0" fontId="31" fillId="14" borderId="0" xfId="0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31" fillId="14" borderId="0" xfId="0" applyNumberFormat="1" applyFont="1" applyFill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left" vertical="center"/>
    </xf>
  </cellXfs>
  <cellStyles count="11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elirat_index_c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elölőszín 1" xfId="94"/>
    <cellStyle name="Jelölőszín 2" xfId="95"/>
    <cellStyle name="Jelölőszín 3" xfId="96"/>
    <cellStyle name="Jelölőszín 4" xfId="97"/>
    <cellStyle name="Jelölőszín 5" xfId="98"/>
    <cellStyle name="Jelölőszín 6" xfId="99"/>
    <cellStyle name="Jó" xfId="100"/>
    <cellStyle name="Kimenet" xfId="101"/>
    <cellStyle name="letiltott_szám" xfId="102"/>
    <cellStyle name="Linked Cell" xfId="103"/>
    <cellStyle name="Magyarázó szöveg" xfId="104"/>
    <cellStyle name="Followed Hyperlink" xfId="105"/>
    <cellStyle name="Neutral" xfId="106"/>
    <cellStyle name="Normál 2" xfId="107"/>
    <cellStyle name="Normál 3" xfId="108"/>
    <cellStyle name="Normál 8" xfId="109"/>
    <cellStyle name="Normál_iskisk" xfId="110"/>
    <cellStyle name="Normál_iskolaialaplap" xfId="111"/>
    <cellStyle name="Normál_TEKE03Teljes" xfId="112"/>
    <cellStyle name="Note" xfId="113"/>
    <cellStyle name="Output" xfId="114"/>
    <cellStyle name="Összesen" xfId="115"/>
    <cellStyle name="papír" xfId="116"/>
    <cellStyle name="Currency" xfId="117"/>
    <cellStyle name="Currency [0]" xfId="118"/>
    <cellStyle name="pozitív_egész" xfId="119"/>
    <cellStyle name="Rossz" xfId="120"/>
    <cellStyle name="Semleges" xfId="121"/>
    <cellStyle name="Számítás" xfId="122"/>
    <cellStyle name="Percent" xfId="123"/>
    <cellStyle name="táblacím" xfId="124"/>
    <cellStyle name="táblafejH_c" xfId="125"/>
    <cellStyle name="táblázat" xfId="126"/>
    <cellStyle name="Title" xfId="127"/>
    <cellStyle name="Total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11.57421875" defaultRowHeight="12.75"/>
  <cols>
    <col min="1" max="1" width="5.140625" style="13" customWidth="1"/>
    <col min="2" max="2" width="36.8515625" style="7" customWidth="1"/>
    <col min="3" max="25" width="11.57421875" style="14" customWidth="1"/>
    <col min="26" max="26" width="5.00390625" style="13" customWidth="1"/>
    <col min="27" max="16384" width="11.57421875" style="7" customWidth="1"/>
  </cols>
  <sheetData>
    <row r="1" spans="1:26" ht="13.5" customHeight="1" thickBot="1">
      <c r="A1" s="102" t="s">
        <v>0</v>
      </c>
      <c r="B1" s="100" t="s">
        <v>59</v>
      </c>
      <c r="C1" s="111" t="s">
        <v>60</v>
      </c>
      <c r="D1" s="5"/>
      <c r="E1" s="5"/>
      <c r="F1" s="5"/>
      <c r="G1" s="6"/>
      <c r="H1" s="109" t="s">
        <v>1</v>
      </c>
      <c r="I1" s="110"/>
      <c r="J1" s="110"/>
      <c r="K1" s="110"/>
      <c r="L1" s="110"/>
      <c r="M1" s="110"/>
      <c r="N1" s="110"/>
      <c r="O1" s="110"/>
      <c r="P1" s="109" t="s">
        <v>2</v>
      </c>
      <c r="Q1" s="110"/>
      <c r="R1" s="110"/>
      <c r="S1" s="110"/>
      <c r="T1" s="96"/>
      <c r="U1" s="109" t="s">
        <v>2</v>
      </c>
      <c r="V1" s="110"/>
      <c r="W1" s="110"/>
      <c r="X1" s="110"/>
      <c r="Y1" s="96"/>
      <c r="Z1" s="102" t="s">
        <v>0</v>
      </c>
    </row>
    <row r="2" spans="1:26" ht="13.5" customHeight="1" thickBot="1">
      <c r="A2" s="103"/>
      <c r="B2" s="101"/>
      <c r="C2" s="112"/>
      <c r="D2" s="111" t="s">
        <v>61</v>
      </c>
      <c r="E2" s="111" t="s">
        <v>169</v>
      </c>
      <c r="F2" s="111" t="s">
        <v>62</v>
      </c>
      <c r="G2" s="111" t="s">
        <v>63</v>
      </c>
      <c r="H2" s="97" t="s">
        <v>64</v>
      </c>
      <c r="I2" s="108"/>
      <c r="J2" s="111" t="s">
        <v>65</v>
      </c>
      <c r="K2" s="109" t="s">
        <v>66</v>
      </c>
      <c r="L2" s="110"/>
      <c r="M2" s="110"/>
      <c r="N2" s="96"/>
      <c r="O2" s="111" t="s">
        <v>822</v>
      </c>
      <c r="P2" s="97" t="s">
        <v>67</v>
      </c>
      <c r="Q2" s="105" t="s">
        <v>68</v>
      </c>
      <c r="R2" s="105" t="s">
        <v>69</v>
      </c>
      <c r="S2" s="105" t="s">
        <v>6</v>
      </c>
      <c r="T2" s="108" t="s">
        <v>70</v>
      </c>
      <c r="U2" s="97" t="s">
        <v>71</v>
      </c>
      <c r="V2" s="105"/>
      <c r="W2" s="105"/>
      <c r="X2" s="108"/>
      <c r="Y2" s="111" t="s">
        <v>72</v>
      </c>
      <c r="Z2" s="103"/>
    </row>
    <row r="3" spans="1:26" ht="31.5" customHeight="1" thickBot="1">
      <c r="A3" s="103"/>
      <c r="B3" s="101"/>
      <c r="C3" s="112"/>
      <c r="D3" s="112"/>
      <c r="E3" s="112"/>
      <c r="F3" s="112"/>
      <c r="G3" s="112"/>
      <c r="H3" s="99"/>
      <c r="I3" s="114"/>
      <c r="J3" s="112"/>
      <c r="K3" s="97" t="s">
        <v>73</v>
      </c>
      <c r="L3" s="108"/>
      <c r="M3" s="97" t="s">
        <v>821</v>
      </c>
      <c r="N3" s="108"/>
      <c r="O3" s="112"/>
      <c r="P3" s="98"/>
      <c r="Q3" s="106"/>
      <c r="R3" s="106"/>
      <c r="S3" s="106"/>
      <c r="T3" s="106"/>
      <c r="U3" s="120" t="s">
        <v>67</v>
      </c>
      <c r="V3" s="116" t="s">
        <v>75</v>
      </c>
      <c r="W3" s="116" t="s">
        <v>6</v>
      </c>
      <c r="X3" s="118" t="s">
        <v>70</v>
      </c>
      <c r="Y3" s="115"/>
      <c r="Z3" s="103"/>
    </row>
    <row r="4" spans="1:26" ht="119.25" thickBot="1">
      <c r="A4" s="104"/>
      <c r="B4" s="95"/>
      <c r="C4" s="113"/>
      <c r="D4" s="113"/>
      <c r="E4" s="113"/>
      <c r="F4" s="113"/>
      <c r="G4" s="113"/>
      <c r="H4" s="8" t="s">
        <v>76</v>
      </c>
      <c r="I4" s="9" t="s">
        <v>77</v>
      </c>
      <c r="J4" s="99"/>
      <c r="K4" s="25" t="s">
        <v>10</v>
      </c>
      <c r="L4" s="26" t="s">
        <v>78</v>
      </c>
      <c r="M4" s="27" t="s">
        <v>10</v>
      </c>
      <c r="N4" s="26" t="s">
        <v>78</v>
      </c>
      <c r="O4" s="114"/>
      <c r="P4" s="99"/>
      <c r="Q4" s="107"/>
      <c r="R4" s="107"/>
      <c r="S4" s="107"/>
      <c r="T4" s="107"/>
      <c r="U4" s="121"/>
      <c r="V4" s="117"/>
      <c r="W4" s="117"/>
      <c r="X4" s="119"/>
      <c r="Y4" s="114"/>
      <c r="Z4" s="104"/>
    </row>
    <row r="5" spans="1:26" ht="12.7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"/>
    </row>
    <row r="6" ht="20.25" customHeight="1">
      <c r="B6" s="169" t="s">
        <v>79</v>
      </c>
    </row>
    <row r="7" spans="1:26" ht="12.75">
      <c r="A7" s="13" t="s">
        <v>15</v>
      </c>
      <c r="B7" s="15" t="s">
        <v>80</v>
      </c>
      <c r="C7" s="14">
        <f>C14+C18+C22+C26+C30+C34+C38+C42+C46+C50+C54+C58+C62+C66+C70+C74+C78+C82+C86+C89</f>
        <v>7696.0340000000015</v>
      </c>
      <c r="D7" s="14">
        <f>D14+D18+D22+D26+D30+D34+D38+D42+D46+D50+D54+D58+D62+D66+D70+D74+D78+D82+D86+D89</f>
        <v>890</v>
      </c>
      <c r="E7" s="14">
        <f aca="true" t="shared" si="0" ref="E7:Y8">E14+E18+E22+E26+E30+E34+E38+E42+E46+E50+E54+E58+E62+E66+E70+E74+E78+E82+E86+E89</f>
        <v>348473</v>
      </c>
      <c r="F7" s="14">
        <f t="shared" si="0"/>
        <v>190665</v>
      </c>
      <c r="G7" s="14">
        <f t="shared" si="0"/>
        <v>4910</v>
      </c>
      <c r="H7" s="14">
        <f t="shared" si="0"/>
        <v>3300</v>
      </c>
      <c r="I7" s="16">
        <f t="shared" si="0"/>
        <v>2872.9700000000003</v>
      </c>
      <c r="J7" s="14">
        <f t="shared" si="0"/>
        <v>1951183</v>
      </c>
      <c r="K7" s="14">
        <f t="shared" si="0"/>
        <v>1125650</v>
      </c>
      <c r="L7" s="14">
        <f t="shared" si="0"/>
        <v>1029481</v>
      </c>
      <c r="M7" s="14">
        <f t="shared" si="0"/>
        <v>35134066</v>
      </c>
      <c r="N7" s="14">
        <f t="shared" si="0"/>
        <v>31238218</v>
      </c>
      <c r="O7" s="14">
        <f t="shared" si="0"/>
        <v>42181</v>
      </c>
      <c r="P7" s="14">
        <f t="shared" si="0"/>
        <v>1236134</v>
      </c>
      <c r="Q7" s="14">
        <f t="shared" si="0"/>
        <v>12182599</v>
      </c>
      <c r="R7" s="14">
        <f t="shared" si="0"/>
        <v>33711108</v>
      </c>
      <c r="S7" s="14">
        <f t="shared" si="0"/>
        <v>18958672</v>
      </c>
      <c r="T7" s="14">
        <f t="shared" si="0"/>
        <v>19794563</v>
      </c>
      <c r="U7" s="14">
        <f t="shared" si="0"/>
        <v>350241</v>
      </c>
      <c r="V7" s="14">
        <f t="shared" si="0"/>
        <v>3656168</v>
      </c>
      <c r="W7" s="14">
        <f t="shared" si="0"/>
        <v>4870213</v>
      </c>
      <c r="X7" s="14">
        <f t="shared" si="0"/>
        <v>5889335</v>
      </c>
      <c r="Y7" s="14">
        <f t="shared" si="0"/>
        <v>63158</v>
      </c>
      <c r="Z7" s="13" t="s">
        <v>15</v>
      </c>
    </row>
    <row r="8" spans="1:26" ht="12.75">
      <c r="A8" s="13" t="s">
        <v>16</v>
      </c>
      <c r="B8" s="15" t="s">
        <v>81</v>
      </c>
      <c r="C8" s="14">
        <f>C15+C19+C23+C27+C31+C35+C39+C43+C47+C51+C55+C59+C63+C67+C71+C75+C79+C83+C87</f>
        <v>2106.6530000000002</v>
      </c>
      <c r="D8" s="14">
        <f>D15+D19+D23+D27+D31+D35+D39+D43+D47+D51+D55+D59+D63+D67+D71+D75+D79+D83+D87+D90</f>
        <v>2494</v>
      </c>
      <c r="E8" s="14">
        <f t="shared" si="0"/>
        <v>139850</v>
      </c>
      <c r="F8" s="14">
        <f t="shared" si="0"/>
        <v>402844</v>
      </c>
      <c r="G8" s="14">
        <f t="shared" si="0"/>
        <v>6409</v>
      </c>
      <c r="H8" s="14">
        <f t="shared" si="0"/>
        <v>2603</v>
      </c>
      <c r="I8" s="18">
        <f t="shared" si="0"/>
        <v>771.61</v>
      </c>
      <c r="J8" s="14">
        <f t="shared" si="0"/>
        <v>363479</v>
      </c>
      <c r="K8" s="14">
        <f t="shared" si="0"/>
        <v>81173</v>
      </c>
      <c r="L8" s="14">
        <f t="shared" si="0"/>
        <v>0</v>
      </c>
      <c r="M8" s="14">
        <f t="shared" si="0"/>
        <v>8419035</v>
      </c>
      <c r="N8" s="14">
        <f t="shared" si="0"/>
        <v>0</v>
      </c>
      <c r="O8" s="14">
        <f t="shared" si="0"/>
        <v>18519</v>
      </c>
      <c r="P8" s="14">
        <f t="shared" si="0"/>
        <v>277399</v>
      </c>
      <c r="Q8" s="14">
        <f t="shared" si="0"/>
        <v>3281541</v>
      </c>
      <c r="R8" s="14">
        <f t="shared" si="0"/>
        <v>419689</v>
      </c>
      <c r="S8" s="14">
        <f t="shared" si="0"/>
        <v>2887081</v>
      </c>
      <c r="T8" s="14">
        <f t="shared" si="0"/>
        <v>2482310</v>
      </c>
      <c r="U8" s="14">
        <f t="shared" si="0"/>
        <v>102207</v>
      </c>
      <c r="V8" s="14">
        <f t="shared" si="0"/>
        <v>1588137</v>
      </c>
      <c r="W8" s="14">
        <f t="shared" si="0"/>
        <v>1147757</v>
      </c>
      <c r="X8" s="14">
        <f t="shared" si="0"/>
        <v>1225110</v>
      </c>
      <c r="Y8" s="14">
        <f t="shared" si="0"/>
        <v>32742</v>
      </c>
      <c r="Z8" s="13" t="s">
        <v>16</v>
      </c>
    </row>
    <row r="9" spans="1:26" ht="12.75">
      <c r="A9" s="13" t="s">
        <v>18</v>
      </c>
      <c r="B9" s="20" t="s">
        <v>82</v>
      </c>
      <c r="C9" s="14">
        <f aca="true" t="shared" si="1" ref="C9:Y9">SUM(C7:C8)</f>
        <v>9802.687000000002</v>
      </c>
      <c r="D9" s="14">
        <f t="shared" si="1"/>
        <v>3384</v>
      </c>
      <c r="E9" s="14">
        <f t="shared" si="1"/>
        <v>488323</v>
      </c>
      <c r="F9" s="14">
        <f t="shared" si="1"/>
        <v>593509</v>
      </c>
      <c r="G9" s="14">
        <f t="shared" si="1"/>
        <v>11319</v>
      </c>
      <c r="H9" s="14">
        <f t="shared" si="1"/>
        <v>5903</v>
      </c>
      <c r="I9" s="16">
        <f t="shared" si="1"/>
        <v>3644.5800000000004</v>
      </c>
      <c r="J9" s="14">
        <f t="shared" si="1"/>
        <v>2314662</v>
      </c>
      <c r="K9" s="14">
        <f t="shared" si="1"/>
        <v>1206823</v>
      </c>
      <c r="L9" s="14">
        <f t="shared" si="1"/>
        <v>1029481</v>
      </c>
      <c r="M9" s="14">
        <f t="shared" si="1"/>
        <v>43553101</v>
      </c>
      <c r="N9" s="14">
        <f t="shared" si="1"/>
        <v>31238218</v>
      </c>
      <c r="O9" s="14">
        <f t="shared" si="1"/>
        <v>60700</v>
      </c>
      <c r="P9" s="14">
        <f t="shared" si="1"/>
        <v>1513533</v>
      </c>
      <c r="Q9" s="14">
        <f t="shared" si="1"/>
        <v>15464140</v>
      </c>
      <c r="R9" s="14">
        <f t="shared" si="1"/>
        <v>34130797</v>
      </c>
      <c r="S9" s="14">
        <f t="shared" si="1"/>
        <v>21845753</v>
      </c>
      <c r="T9" s="14">
        <f t="shared" si="1"/>
        <v>22276873</v>
      </c>
      <c r="U9" s="14">
        <f t="shared" si="1"/>
        <v>452448</v>
      </c>
      <c r="V9" s="14">
        <f t="shared" si="1"/>
        <v>5244305</v>
      </c>
      <c r="W9" s="14">
        <f t="shared" si="1"/>
        <v>6017970</v>
      </c>
      <c r="X9" s="14">
        <f t="shared" si="1"/>
        <v>7114445</v>
      </c>
      <c r="Y9" s="14">
        <f t="shared" si="1"/>
        <v>95900</v>
      </c>
      <c r="Z9" s="13" t="s">
        <v>18</v>
      </c>
    </row>
    <row r="10" spans="1:26" ht="12.75">
      <c r="A10" s="13" t="s">
        <v>19</v>
      </c>
      <c r="B10" s="17" t="s">
        <v>83</v>
      </c>
      <c r="C10" s="14">
        <f>C11-C9</f>
        <v>27.797999999998865</v>
      </c>
      <c r="I10" s="18"/>
      <c r="Z10" s="13" t="s">
        <v>19</v>
      </c>
    </row>
    <row r="11" spans="1:26" ht="12.75">
      <c r="A11" s="13" t="s">
        <v>20</v>
      </c>
      <c r="B11" s="17" t="s">
        <v>84</v>
      </c>
      <c r="C11" s="14">
        <v>9830.485</v>
      </c>
      <c r="I11" s="18"/>
      <c r="Z11" s="13" t="s">
        <v>20</v>
      </c>
    </row>
    <row r="12" spans="2:9" ht="20.25" customHeight="1">
      <c r="B12" s="169" t="s">
        <v>85</v>
      </c>
      <c r="I12" s="18"/>
    </row>
    <row r="13" spans="1:26" ht="12" customHeight="1">
      <c r="A13" s="13" t="s">
        <v>21</v>
      </c>
      <c r="B13" s="19" t="s">
        <v>86</v>
      </c>
      <c r="I13" s="18"/>
      <c r="Z13" s="13" t="s">
        <v>21</v>
      </c>
    </row>
    <row r="14" spans="1:26" ht="12.75">
      <c r="A14" s="13" t="s">
        <v>22</v>
      </c>
      <c r="B14" s="15" t="s">
        <v>87</v>
      </c>
      <c r="C14" s="49">
        <v>375.241</v>
      </c>
      <c r="D14" s="29">
        <v>45</v>
      </c>
      <c r="E14" s="29">
        <v>24554</v>
      </c>
      <c r="F14" s="29">
        <v>10482</v>
      </c>
      <c r="G14" s="29">
        <v>367</v>
      </c>
      <c r="H14" s="29">
        <v>206</v>
      </c>
      <c r="I14" s="43">
        <v>191.38</v>
      </c>
      <c r="J14" s="29">
        <v>76538</v>
      </c>
      <c r="K14" s="29">
        <v>44957</v>
      </c>
      <c r="L14" s="29">
        <v>39816</v>
      </c>
      <c r="M14" s="29">
        <v>1821301</v>
      </c>
      <c r="N14" s="29">
        <v>1658255</v>
      </c>
      <c r="O14" s="29">
        <v>2622</v>
      </c>
      <c r="P14" s="29">
        <v>78909</v>
      </c>
      <c r="Q14" s="29">
        <v>915982</v>
      </c>
      <c r="R14" s="29">
        <v>1564246</v>
      </c>
      <c r="S14" s="29">
        <v>991270</v>
      </c>
      <c r="T14" s="29">
        <v>1618811</v>
      </c>
      <c r="U14" s="29">
        <v>27622</v>
      </c>
      <c r="V14" s="29">
        <v>319539</v>
      </c>
      <c r="W14" s="29">
        <v>294211</v>
      </c>
      <c r="X14" s="29">
        <v>592523</v>
      </c>
      <c r="Y14" s="29">
        <v>5766</v>
      </c>
      <c r="Z14" s="13" t="s">
        <v>22</v>
      </c>
    </row>
    <row r="15" spans="1:26" ht="12.75">
      <c r="A15" s="13" t="s">
        <v>24</v>
      </c>
      <c r="B15" s="15" t="s">
        <v>816</v>
      </c>
      <c r="C15" s="49">
        <v>136.178</v>
      </c>
      <c r="D15" s="29">
        <v>86</v>
      </c>
      <c r="E15" s="29">
        <v>9694</v>
      </c>
      <c r="F15" s="29">
        <v>20609</v>
      </c>
      <c r="G15" s="29">
        <v>534</v>
      </c>
      <c r="H15" s="29">
        <v>110</v>
      </c>
      <c r="I15" s="43">
        <v>67.49</v>
      </c>
      <c r="J15" s="29">
        <v>43458</v>
      </c>
      <c r="K15" s="29">
        <v>19792</v>
      </c>
      <c r="L15" s="29">
        <v>0</v>
      </c>
      <c r="M15" s="29">
        <v>552918</v>
      </c>
      <c r="N15" s="29">
        <v>0</v>
      </c>
      <c r="O15" s="29">
        <v>1574</v>
      </c>
      <c r="P15" s="29">
        <v>22541</v>
      </c>
      <c r="Q15" s="29">
        <v>456171</v>
      </c>
      <c r="R15" s="29">
        <v>25453</v>
      </c>
      <c r="S15" s="29">
        <v>207127</v>
      </c>
      <c r="T15" s="29">
        <v>426304</v>
      </c>
      <c r="U15" s="29">
        <v>7408</v>
      </c>
      <c r="V15" s="29">
        <v>231021</v>
      </c>
      <c r="W15" s="29">
        <v>75971</v>
      </c>
      <c r="X15" s="29">
        <v>220072</v>
      </c>
      <c r="Y15" s="29">
        <v>5428</v>
      </c>
      <c r="Z15" s="13" t="s">
        <v>24</v>
      </c>
    </row>
    <row r="16" spans="1:26" ht="12.75">
      <c r="A16" s="13" t="s">
        <v>25</v>
      </c>
      <c r="B16" s="15" t="s">
        <v>88</v>
      </c>
      <c r="C16" s="29">
        <f>SUM(C14:C15)</f>
        <v>511.419</v>
      </c>
      <c r="D16" s="29">
        <f aca="true" t="shared" si="2" ref="D16:Y16">SUM(D14:D15)</f>
        <v>131</v>
      </c>
      <c r="E16" s="29">
        <f t="shared" si="2"/>
        <v>34248</v>
      </c>
      <c r="F16" s="29">
        <f t="shared" si="2"/>
        <v>31091</v>
      </c>
      <c r="G16" s="29">
        <f t="shared" si="2"/>
        <v>901</v>
      </c>
      <c r="H16" s="29">
        <f t="shared" si="2"/>
        <v>316</v>
      </c>
      <c r="I16" s="30">
        <f t="shared" si="2"/>
        <v>258.87</v>
      </c>
      <c r="J16" s="29">
        <f t="shared" si="2"/>
        <v>119996</v>
      </c>
      <c r="K16" s="29">
        <f t="shared" si="2"/>
        <v>64749</v>
      </c>
      <c r="L16" s="29">
        <f t="shared" si="2"/>
        <v>39816</v>
      </c>
      <c r="M16" s="29">
        <f t="shared" si="2"/>
        <v>2374219</v>
      </c>
      <c r="N16" s="29">
        <f t="shared" si="2"/>
        <v>1658255</v>
      </c>
      <c r="O16" s="29">
        <f t="shared" si="2"/>
        <v>4196</v>
      </c>
      <c r="P16" s="29">
        <f t="shared" si="2"/>
        <v>101450</v>
      </c>
      <c r="Q16" s="29">
        <f t="shared" si="2"/>
        <v>1372153</v>
      </c>
      <c r="R16" s="29">
        <f t="shared" si="2"/>
        <v>1589699</v>
      </c>
      <c r="S16" s="29">
        <f t="shared" si="2"/>
        <v>1198397</v>
      </c>
      <c r="T16" s="29">
        <f t="shared" si="2"/>
        <v>2045115</v>
      </c>
      <c r="U16" s="29">
        <f t="shared" si="2"/>
        <v>35030</v>
      </c>
      <c r="V16" s="29">
        <f t="shared" si="2"/>
        <v>550560</v>
      </c>
      <c r="W16" s="29">
        <f>SUM(W14:W15)</f>
        <v>370182</v>
      </c>
      <c r="X16" s="29">
        <f t="shared" si="2"/>
        <v>812595</v>
      </c>
      <c r="Y16" s="29">
        <f t="shared" si="2"/>
        <v>11194</v>
      </c>
      <c r="Z16" s="13" t="s">
        <v>25</v>
      </c>
    </row>
    <row r="17" spans="1:26" ht="12.75">
      <c r="A17" s="13" t="s">
        <v>26</v>
      </c>
      <c r="B17" s="19" t="s">
        <v>89</v>
      </c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3" t="s">
        <v>26</v>
      </c>
    </row>
    <row r="18" spans="1:26" ht="12.75">
      <c r="A18" s="13" t="s">
        <v>27</v>
      </c>
      <c r="B18" s="15" t="s">
        <v>87</v>
      </c>
      <c r="C18" s="49">
        <v>247.968</v>
      </c>
      <c r="D18" s="49">
        <v>27</v>
      </c>
      <c r="E18" s="49">
        <v>16660</v>
      </c>
      <c r="F18" s="49">
        <v>6172</v>
      </c>
      <c r="G18" s="50">
        <v>222</v>
      </c>
      <c r="H18" s="49">
        <v>115</v>
      </c>
      <c r="I18" s="52">
        <v>105.63</v>
      </c>
      <c r="J18" s="49">
        <v>109097</v>
      </c>
      <c r="K18" s="49">
        <v>56868</v>
      </c>
      <c r="L18" s="51">
        <v>46043</v>
      </c>
      <c r="M18" s="49">
        <v>1686060</v>
      </c>
      <c r="N18" s="49">
        <v>1481869</v>
      </c>
      <c r="O18" s="49">
        <v>1450</v>
      </c>
      <c r="P18" s="49">
        <v>33361</v>
      </c>
      <c r="Q18" s="49">
        <v>349764</v>
      </c>
      <c r="R18" s="49">
        <v>609296</v>
      </c>
      <c r="S18" s="49">
        <v>572590</v>
      </c>
      <c r="T18" s="49">
        <v>414299</v>
      </c>
      <c r="U18" s="49">
        <v>9183</v>
      </c>
      <c r="V18" s="49">
        <v>96994</v>
      </c>
      <c r="W18" s="49">
        <v>121271</v>
      </c>
      <c r="X18" s="49">
        <v>157512</v>
      </c>
      <c r="Y18" s="51">
        <v>1589</v>
      </c>
      <c r="Z18" s="13" t="s">
        <v>27</v>
      </c>
    </row>
    <row r="19" spans="1:26" ht="12.75">
      <c r="A19" s="13" t="s">
        <v>29</v>
      </c>
      <c r="B19" s="15" t="s">
        <v>816</v>
      </c>
      <c r="C19" s="49">
        <v>120.167</v>
      </c>
      <c r="D19" s="51">
        <v>283</v>
      </c>
      <c r="E19" s="51">
        <v>10044</v>
      </c>
      <c r="F19" s="51">
        <v>46033</v>
      </c>
      <c r="G19" s="51">
        <v>822</v>
      </c>
      <c r="H19" s="49">
        <v>237</v>
      </c>
      <c r="I19" s="52">
        <v>41.15</v>
      </c>
      <c r="J19" s="49">
        <v>928</v>
      </c>
      <c r="K19" s="49">
        <v>931</v>
      </c>
      <c r="L19" s="51">
        <v>0</v>
      </c>
      <c r="M19" s="49">
        <v>338174</v>
      </c>
      <c r="N19" s="49">
        <v>0</v>
      </c>
      <c r="O19" s="49">
        <v>2951</v>
      </c>
      <c r="P19" s="49">
        <v>17162</v>
      </c>
      <c r="Q19" s="49">
        <v>341140</v>
      </c>
      <c r="R19" s="49">
        <v>8299</v>
      </c>
      <c r="S19" s="49">
        <v>187826</v>
      </c>
      <c r="T19" s="49">
        <v>230430</v>
      </c>
      <c r="U19" s="49">
        <v>6422</v>
      </c>
      <c r="V19" s="49">
        <v>167465</v>
      </c>
      <c r="W19" s="49">
        <v>65715</v>
      </c>
      <c r="X19" s="49">
        <v>109919</v>
      </c>
      <c r="Y19" s="51">
        <v>1327</v>
      </c>
      <c r="Z19" s="13" t="s">
        <v>29</v>
      </c>
    </row>
    <row r="20" spans="1:26" ht="12.75">
      <c r="A20" s="13" t="s">
        <v>30</v>
      </c>
      <c r="B20" s="15" t="s">
        <v>88</v>
      </c>
      <c r="C20" s="29">
        <f>SUM(C18:C19)</f>
        <v>368.135</v>
      </c>
      <c r="D20" s="29">
        <f aca="true" t="shared" si="3" ref="D20:Y20">SUM(D18:D19)</f>
        <v>310</v>
      </c>
      <c r="E20" s="29">
        <f t="shared" si="3"/>
        <v>26704</v>
      </c>
      <c r="F20" s="29">
        <f t="shared" si="3"/>
        <v>52205</v>
      </c>
      <c r="G20" s="29">
        <f t="shared" si="3"/>
        <v>1044</v>
      </c>
      <c r="H20" s="29">
        <f t="shared" si="3"/>
        <v>352</v>
      </c>
      <c r="I20" s="43">
        <f t="shared" si="3"/>
        <v>146.78</v>
      </c>
      <c r="J20" s="29">
        <f t="shared" si="3"/>
        <v>110025</v>
      </c>
      <c r="K20" s="29">
        <f t="shared" si="3"/>
        <v>57799</v>
      </c>
      <c r="L20" s="29">
        <f t="shared" si="3"/>
        <v>46043</v>
      </c>
      <c r="M20" s="29">
        <f t="shared" si="3"/>
        <v>2024234</v>
      </c>
      <c r="N20" s="29">
        <f t="shared" si="3"/>
        <v>1481869</v>
      </c>
      <c r="O20" s="29">
        <f t="shared" si="3"/>
        <v>4401</v>
      </c>
      <c r="P20" s="29">
        <f t="shared" si="3"/>
        <v>50523</v>
      </c>
      <c r="Q20" s="29">
        <f t="shared" si="3"/>
        <v>690904</v>
      </c>
      <c r="R20" s="29">
        <f t="shared" si="3"/>
        <v>617595</v>
      </c>
      <c r="S20" s="29">
        <f t="shared" si="3"/>
        <v>760416</v>
      </c>
      <c r="T20" s="29">
        <f t="shared" si="3"/>
        <v>644729</v>
      </c>
      <c r="U20" s="29">
        <f t="shared" si="3"/>
        <v>15605</v>
      </c>
      <c r="V20" s="29">
        <f t="shared" si="3"/>
        <v>264459</v>
      </c>
      <c r="W20" s="29">
        <f t="shared" si="3"/>
        <v>186986</v>
      </c>
      <c r="X20" s="29">
        <f t="shared" si="3"/>
        <v>267431</v>
      </c>
      <c r="Y20" s="29">
        <f t="shared" si="3"/>
        <v>2916</v>
      </c>
      <c r="Z20" s="13" t="s">
        <v>30</v>
      </c>
    </row>
    <row r="21" spans="1:26" ht="12.75">
      <c r="A21" s="13" t="s">
        <v>31</v>
      </c>
      <c r="B21" s="19" t="s">
        <v>90</v>
      </c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3" t="s">
        <v>31</v>
      </c>
    </row>
    <row r="22" spans="1:26" ht="12.75">
      <c r="A22" s="13" t="s">
        <v>32</v>
      </c>
      <c r="B22" s="15" t="s">
        <v>87</v>
      </c>
      <c r="C22" s="49">
        <v>292.1</v>
      </c>
      <c r="D22" s="49">
        <v>36</v>
      </c>
      <c r="E22" s="49">
        <v>15578</v>
      </c>
      <c r="F22" s="49">
        <v>9333</v>
      </c>
      <c r="G22" s="50">
        <v>273</v>
      </c>
      <c r="H22" s="49">
        <v>130</v>
      </c>
      <c r="I22" s="52">
        <v>111.51</v>
      </c>
      <c r="J22" s="49">
        <v>48768</v>
      </c>
      <c r="K22" s="49">
        <v>30872</v>
      </c>
      <c r="L22" s="51">
        <v>29303</v>
      </c>
      <c r="M22" s="49">
        <v>1312568</v>
      </c>
      <c r="N22" s="49">
        <v>1204341</v>
      </c>
      <c r="O22" s="49">
        <v>2398</v>
      </c>
      <c r="P22" s="49">
        <v>41731</v>
      </c>
      <c r="Q22" s="49">
        <v>437774</v>
      </c>
      <c r="R22" s="49">
        <v>8724569</v>
      </c>
      <c r="S22" s="49">
        <v>579305</v>
      </c>
      <c r="T22" s="49">
        <v>723724</v>
      </c>
      <c r="U22" s="49">
        <v>14827</v>
      </c>
      <c r="V22" s="49">
        <v>149289</v>
      </c>
      <c r="W22" s="49">
        <v>171035</v>
      </c>
      <c r="X22" s="49">
        <v>167356</v>
      </c>
      <c r="Y22" s="51">
        <v>2989</v>
      </c>
      <c r="Z22" s="13" t="s">
        <v>32</v>
      </c>
    </row>
    <row r="23" spans="1:26" ht="12.75">
      <c r="A23" s="13" t="s">
        <v>34</v>
      </c>
      <c r="B23" s="15" t="s">
        <v>816</v>
      </c>
      <c r="C23" s="49">
        <v>51.213</v>
      </c>
      <c r="D23" s="51">
        <v>43</v>
      </c>
      <c r="E23" s="51">
        <v>5356</v>
      </c>
      <c r="F23" s="51">
        <v>11131</v>
      </c>
      <c r="G23" s="51">
        <v>139</v>
      </c>
      <c r="H23" s="49">
        <v>42</v>
      </c>
      <c r="I23" s="52">
        <v>25.25</v>
      </c>
      <c r="J23" s="49">
        <v>10650</v>
      </c>
      <c r="K23" s="49">
        <v>2253</v>
      </c>
      <c r="L23" s="51">
        <v>0</v>
      </c>
      <c r="M23" s="49">
        <v>256583</v>
      </c>
      <c r="N23" s="49">
        <v>0</v>
      </c>
      <c r="O23" s="49">
        <v>341</v>
      </c>
      <c r="P23" s="49">
        <v>8377</v>
      </c>
      <c r="Q23" s="49">
        <v>118441</v>
      </c>
      <c r="R23" s="49">
        <v>16019</v>
      </c>
      <c r="S23" s="49">
        <v>71047</v>
      </c>
      <c r="T23" s="49">
        <v>84891</v>
      </c>
      <c r="U23" s="49">
        <v>3069</v>
      </c>
      <c r="V23" s="49">
        <v>50066</v>
      </c>
      <c r="W23" s="49">
        <v>29327</v>
      </c>
      <c r="X23" s="49">
        <v>33972</v>
      </c>
      <c r="Y23" s="51">
        <v>1266</v>
      </c>
      <c r="Z23" s="13" t="s">
        <v>34</v>
      </c>
    </row>
    <row r="24" spans="1:26" ht="12.75">
      <c r="A24" s="13" t="s">
        <v>35</v>
      </c>
      <c r="B24" s="15" t="s">
        <v>88</v>
      </c>
      <c r="C24" s="29">
        <f>SUM(C22:C23)</f>
        <v>343.31300000000005</v>
      </c>
      <c r="D24" s="29">
        <f aca="true" t="shared" si="4" ref="D24:Y24">SUM(D22:D23)</f>
        <v>79</v>
      </c>
      <c r="E24" s="29">
        <f t="shared" si="4"/>
        <v>20934</v>
      </c>
      <c r="F24" s="29">
        <f t="shared" si="4"/>
        <v>20464</v>
      </c>
      <c r="G24" s="29">
        <f t="shared" si="4"/>
        <v>412</v>
      </c>
      <c r="H24" s="29">
        <f t="shared" si="4"/>
        <v>172</v>
      </c>
      <c r="I24" s="43">
        <f t="shared" si="4"/>
        <v>136.76</v>
      </c>
      <c r="J24" s="29">
        <f t="shared" si="4"/>
        <v>59418</v>
      </c>
      <c r="K24" s="29">
        <f t="shared" si="4"/>
        <v>33125</v>
      </c>
      <c r="L24" s="29">
        <f t="shared" si="4"/>
        <v>29303</v>
      </c>
      <c r="M24" s="29">
        <f t="shared" si="4"/>
        <v>1569151</v>
      </c>
      <c r="N24" s="29">
        <f t="shared" si="4"/>
        <v>1204341</v>
      </c>
      <c r="O24" s="29">
        <f t="shared" si="4"/>
        <v>2739</v>
      </c>
      <c r="P24" s="29">
        <f t="shared" si="4"/>
        <v>50108</v>
      </c>
      <c r="Q24" s="29">
        <f t="shared" si="4"/>
        <v>556215</v>
      </c>
      <c r="R24" s="29">
        <f t="shared" si="4"/>
        <v>8740588</v>
      </c>
      <c r="S24" s="29">
        <f t="shared" si="4"/>
        <v>650352</v>
      </c>
      <c r="T24" s="29">
        <f t="shared" si="4"/>
        <v>808615</v>
      </c>
      <c r="U24" s="29">
        <f t="shared" si="4"/>
        <v>17896</v>
      </c>
      <c r="V24" s="29">
        <f t="shared" si="4"/>
        <v>199355</v>
      </c>
      <c r="W24" s="29">
        <f t="shared" si="4"/>
        <v>200362</v>
      </c>
      <c r="X24" s="29">
        <f t="shared" si="4"/>
        <v>201328</v>
      </c>
      <c r="Y24" s="29">
        <f t="shared" si="4"/>
        <v>4255</v>
      </c>
      <c r="Z24" s="13" t="s">
        <v>35</v>
      </c>
    </row>
    <row r="25" spans="1:26" ht="12.75">
      <c r="A25" s="13" t="s">
        <v>36</v>
      </c>
      <c r="B25" s="19" t="s">
        <v>91</v>
      </c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3" t="s">
        <v>36</v>
      </c>
    </row>
    <row r="26" spans="1:26" ht="12.75">
      <c r="A26" s="13" t="s">
        <v>37</v>
      </c>
      <c r="B26" s="15" t="s">
        <v>87</v>
      </c>
      <c r="C26" s="49">
        <v>420.636</v>
      </c>
      <c r="D26" s="49">
        <v>59</v>
      </c>
      <c r="E26" s="49">
        <v>21329</v>
      </c>
      <c r="F26" s="51">
        <v>13804</v>
      </c>
      <c r="G26" s="50">
        <v>340</v>
      </c>
      <c r="H26" s="49">
        <v>233</v>
      </c>
      <c r="I26" s="52">
        <v>207.5</v>
      </c>
      <c r="J26" s="49">
        <v>126942</v>
      </c>
      <c r="K26" s="49">
        <v>85400</v>
      </c>
      <c r="L26" s="51">
        <v>81678</v>
      </c>
      <c r="M26" s="49">
        <v>2728218</v>
      </c>
      <c r="N26" s="49">
        <v>2518810</v>
      </c>
      <c r="O26" s="49">
        <v>2670</v>
      </c>
      <c r="P26" s="49">
        <v>75785</v>
      </c>
      <c r="Q26" s="49">
        <v>855955</v>
      </c>
      <c r="R26" s="49">
        <v>1861866</v>
      </c>
      <c r="S26" s="49">
        <v>1326963</v>
      </c>
      <c r="T26" s="49">
        <v>1495587</v>
      </c>
      <c r="U26" s="49">
        <v>25209</v>
      </c>
      <c r="V26" s="49">
        <v>217687</v>
      </c>
      <c r="W26" s="49">
        <v>288239</v>
      </c>
      <c r="X26" s="49">
        <v>382203</v>
      </c>
      <c r="Y26" s="51">
        <v>5257</v>
      </c>
      <c r="Z26" s="13" t="s">
        <v>37</v>
      </c>
    </row>
    <row r="27" spans="1:26" ht="12.75">
      <c r="A27" s="13" t="s">
        <v>39</v>
      </c>
      <c r="B27" s="15" t="s">
        <v>816</v>
      </c>
      <c r="C27" s="49">
        <v>235.847</v>
      </c>
      <c r="D27" s="51">
        <v>311</v>
      </c>
      <c r="E27" s="51">
        <v>13483</v>
      </c>
      <c r="F27" s="51">
        <v>45374</v>
      </c>
      <c r="G27" s="51">
        <v>635</v>
      </c>
      <c r="H27" s="49">
        <v>365</v>
      </c>
      <c r="I27" s="52">
        <v>126.55</v>
      </c>
      <c r="J27" s="49">
        <v>94144</v>
      </c>
      <c r="K27" s="49">
        <v>4729</v>
      </c>
      <c r="L27" s="51">
        <v>0</v>
      </c>
      <c r="M27" s="49">
        <v>982631</v>
      </c>
      <c r="N27" s="49">
        <v>0</v>
      </c>
      <c r="O27" s="49">
        <v>3285</v>
      </c>
      <c r="P27" s="49">
        <v>40407</v>
      </c>
      <c r="Q27" s="49">
        <v>407534</v>
      </c>
      <c r="R27" s="49">
        <v>33729</v>
      </c>
      <c r="S27" s="49">
        <v>511382</v>
      </c>
      <c r="T27" s="49">
        <v>276512</v>
      </c>
      <c r="U27" s="49">
        <v>13838</v>
      </c>
      <c r="V27" s="49">
        <v>181382</v>
      </c>
      <c r="W27" s="49">
        <v>189863</v>
      </c>
      <c r="X27" s="49">
        <v>133952</v>
      </c>
      <c r="Y27" s="51">
        <v>5023</v>
      </c>
      <c r="Z27" s="13" t="s">
        <v>39</v>
      </c>
    </row>
    <row r="28" spans="1:26" ht="12.75">
      <c r="A28" s="13" t="s">
        <v>40</v>
      </c>
      <c r="B28" s="15" t="s">
        <v>88</v>
      </c>
      <c r="C28" s="29">
        <f aca="true" t="shared" si="5" ref="C28:Y28">SUM(C26:C27)</f>
        <v>656.4830000000001</v>
      </c>
      <c r="D28" s="29">
        <f t="shared" si="5"/>
        <v>370</v>
      </c>
      <c r="E28" s="29">
        <f t="shared" si="5"/>
        <v>34812</v>
      </c>
      <c r="F28" s="29">
        <f t="shared" si="5"/>
        <v>59178</v>
      </c>
      <c r="G28" s="29">
        <f t="shared" si="5"/>
        <v>975</v>
      </c>
      <c r="H28" s="29">
        <f t="shared" si="5"/>
        <v>598</v>
      </c>
      <c r="I28" s="30">
        <f t="shared" si="5"/>
        <v>334.05</v>
      </c>
      <c r="J28" s="29">
        <f t="shared" si="5"/>
        <v>221086</v>
      </c>
      <c r="K28" s="29">
        <f t="shared" si="5"/>
        <v>90129</v>
      </c>
      <c r="L28" s="29">
        <f t="shared" si="5"/>
        <v>81678</v>
      </c>
      <c r="M28" s="29">
        <f t="shared" si="5"/>
        <v>3710849</v>
      </c>
      <c r="N28" s="29">
        <f t="shared" si="5"/>
        <v>2518810</v>
      </c>
      <c r="O28" s="29">
        <f t="shared" si="5"/>
        <v>5955</v>
      </c>
      <c r="P28" s="29">
        <f t="shared" si="5"/>
        <v>116192</v>
      </c>
      <c r="Q28" s="29">
        <f t="shared" si="5"/>
        <v>1263489</v>
      </c>
      <c r="R28" s="29">
        <f t="shared" si="5"/>
        <v>1895595</v>
      </c>
      <c r="S28" s="29">
        <f t="shared" si="5"/>
        <v>1838345</v>
      </c>
      <c r="T28" s="29">
        <f t="shared" si="5"/>
        <v>1772099</v>
      </c>
      <c r="U28" s="29">
        <f t="shared" si="5"/>
        <v>39047</v>
      </c>
      <c r="V28" s="29">
        <f t="shared" si="5"/>
        <v>399069</v>
      </c>
      <c r="W28" s="29">
        <f t="shared" si="5"/>
        <v>478102</v>
      </c>
      <c r="X28" s="29">
        <f t="shared" si="5"/>
        <v>516155</v>
      </c>
      <c r="Y28" s="29">
        <f t="shared" si="5"/>
        <v>10280</v>
      </c>
      <c r="Z28" s="13" t="s">
        <v>40</v>
      </c>
    </row>
    <row r="29" spans="1:26" ht="12.75">
      <c r="A29" s="13" t="s">
        <v>41</v>
      </c>
      <c r="B29" s="19" t="s">
        <v>93</v>
      </c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3" t="s">
        <v>41</v>
      </c>
    </row>
    <row r="30" spans="1:26" ht="12.75">
      <c r="A30" s="13" t="s">
        <v>42</v>
      </c>
      <c r="B30" s="15" t="s">
        <v>87</v>
      </c>
      <c r="C30" s="49">
        <v>364.942</v>
      </c>
      <c r="D30" s="49">
        <v>45</v>
      </c>
      <c r="E30" s="49">
        <v>18096</v>
      </c>
      <c r="F30" s="51">
        <v>10955</v>
      </c>
      <c r="G30" s="50">
        <v>292</v>
      </c>
      <c r="H30" s="49">
        <v>185</v>
      </c>
      <c r="I30" s="52">
        <v>176.02</v>
      </c>
      <c r="J30" s="49">
        <v>83476</v>
      </c>
      <c r="K30" s="49">
        <v>74266</v>
      </c>
      <c r="L30" s="51">
        <v>58479</v>
      </c>
      <c r="M30" s="49">
        <v>1936410</v>
      </c>
      <c r="N30" s="49">
        <v>1712352</v>
      </c>
      <c r="O30" s="49">
        <v>2127</v>
      </c>
      <c r="P30" s="49">
        <v>78200</v>
      </c>
      <c r="Q30" s="49">
        <v>743080</v>
      </c>
      <c r="R30" s="49">
        <v>2354449</v>
      </c>
      <c r="S30" s="49">
        <v>1037631</v>
      </c>
      <c r="T30" s="49">
        <v>1482882</v>
      </c>
      <c r="U30" s="49">
        <v>25647</v>
      </c>
      <c r="V30" s="49">
        <v>198550</v>
      </c>
      <c r="W30" s="49">
        <v>261230</v>
      </c>
      <c r="X30" s="49">
        <v>467675</v>
      </c>
      <c r="Y30" s="51">
        <v>4478</v>
      </c>
      <c r="Z30" s="13" t="s">
        <v>42</v>
      </c>
    </row>
    <row r="31" spans="1:26" ht="12.75">
      <c r="A31" s="13" t="s">
        <v>92</v>
      </c>
      <c r="B31" s="15" t="s">
        <v>816</v>
      </c>
      <c r="C31" s="49">
        <v>39.517</v>
      </c>
      <c r="D31" s="51">
        <v>29</v>
      </c>
      <c r="E31" s="51">
        <v>2347</v>
      </c>
      <c r="F31" s="51">
        <v>6118</v>
      </c>
      <c r="G31" s="51">
        <v>64</v>
      </c>
      <c r="H31" s="49">
        <v>32</v>
      </c>
      <c r="I31" s="52">
        <v>19.5</v>
      </c>
      <c r="J31" s="49">
        <v>11674</v>
      </c>
      <c r="K31" s="49">
        <v>5520</v>
      </c>
      <c r="L31" s="51">
        <v>0</v>
      </c>
      <c r="M31" s="49">
        <v>167257</v>
      </c>
      <c r="N31" s="49">
        <v>0</v>
      </c>
      <c r="O31" s="49">
        <v>312</v>
      </c>
      <c r="P31" s="49">
        <v>5879</v>
      </c>
      <c r="Q31" s="49">
        <v>76610</v>
      </c>
      <c r="R31" s="49">
        <v>434</v>
      </c>
      <c r="S31" s="49">
        <v>57906</v>
      </c>
      <c r="T31" s="49">
        <v>60841</v>
      </c>
      <c r="U31" s="49">
        <v>1795</v>
      </c>
      <c r="V31" s="49">
        <v>41056</v>
      </c>
      <c r="W31" s="49">
        <v>27314</v>
      </c>
      <c r="X31" s="49">
        <v>38520</v>
      </c>
      <c r="Y31" s="51">
        <v>606</v>
      </c>
      <c r="Z31" s="13" t="s">
        <v>92</v>
      </c>
    </row>
    <row r="32" spans="1:26" ht="12.75">
      <c r="A32" s="13" t="s">
        <v>94</v>
      </c>
      <c r="B32" s="15" t="s">
        <v>88</v>
      </c>
      <c r="C32" s="29">
        <f aca="true" t="shared" si="6" ref="C32:Y32">SUM(C30:C31)</f>
        <v>404.459</v>
      </c>
      <c r="D32" s="29">
        <f t="shared" si="6"/>
        <v>74</v>
      </c>
      <c r="E32" s="29">
        <f t="shared" si="6"/>
        <v>20443</v>
      </c>
      <c r="F32" s="29">
        <f t="shared" si="6"/>
        <v>17073</v>
      </c>
      <c r="G32" s="29">
        <f t="shared" si="6"/>
        <v>356</v>
      </c>
      <c r="H32" s="29">
        <f t="shared" si="6"/>
        <v>217</v>
      </c>
      <c r="I32" s="30">
        <f t="shared" si="6"/>
        <v>195.52</v>
      </c>
      <c r="J32" s="29">
        <f t="shared" si="6"/>
        <v>95150</v>
      </c>
      <c r="K32" s="29">
        <f t="shared" si="6"/>
        <v>79786</v>
      </c>
      <c r="L32" s="29">
        <f t="shared" si="6"/>
        <v>58479</v>
      </c>
      <c r="M32" s="29">
        <f t="shared" si="6"/>
        <v>2103667</v>
      </c>
      <c r="N32" s="29">
        <f t="shared" si="6"/>
        <v>1712352</v>
      </c>
      <c r="O32" s="29">
        <f t="shared" si="6"/>
        <v>2439</v>
      </c>
      <c r="P32" s="29">
        <f t="shared" si="6"/>
        <v>84079</v>
      </c>
      <c r="Q32" s="29">
        <f t="shared" si="6"/>
        <v>819690</v>
      </c>
      <c r="R32" s="29">
        <f t="shared" si="6"/>
        <v>2354883</v>
      </c>
      <c r="S32" s="29">
        <f t="shared" si="6"/>
        <v>1095537</v>
      </c>
      <c r="T32" s="29">
        <f t="shared" si="6"/>
        <v>1543723</v>
      </c>
      <c r="U32" s="29">
        <f t="shared" si="6"/>
        <v>27442</v>
      </c>
      <c r="V32" s="29">
        <f t="shared" si="6"/>
        <v>239606</v>
      </c>
      <c r="W32" s="29">
        <f t="shared" si="6"/>
        <v>288544</v>
      </c>
      <c r="X32" s="29">
        <f t="shared" si="6"/>
        <v>506195</v>
      </c>
      <c r="Y32" s="29">
        <f t="shared" si="6"/>
        <v>5084</v>
      </c>
      <c r="Z32" s="13" t="s">
        <v>94</v>
      </c>
    </row>
    <row r="33" spans="1:26" ht="12.75">
      <c r="A33" s="13" t="s">
        <v>95</v>
      </c>
      <c r="B33" s="19" t="s">
        <v>98</v>
      </c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3" t="s">
        <v>95</v>
      </c>
    </row>
    <row r="34" spans="1:26" ht="12.75">
      <c r="A34" s="13" t="s">
        <v>96</v>
      </c>
      <c r="B34" s="15" t="s">
        <v>87</v>
      </c>
      <c r="C34" s="49">
        <v>303.948</v>
      </c>
      <c r="D34" s="49">
        <v>42</v>
      </c>
      <c r="E34" s="49">
        <v>13090</v>
      </c>
      <c r="F34" s="51">
        <v>8514</v>
      </c>
      <c r="G34" s="50">
        <v>208</v>
      </c>
      <c r="H34" s="49">
        <v>161</v>
      </c>
      <c r="I34" s="52">
        <v>142.2</v>
      </c>
      <c r="J34" s="49">
        <v>58572</v>
      </c>
      <c r="K34" s="49">
        <v>48503</v>
      </c>
      <c r="L34" s="51">
        <v>42986</v>
      </c>
      <c r="M34" s="49">
        <v>1606854</v>
      </c>
      <c r="N34" s="49">
        <v>1433479</v>
      </c>
      <c r="O34" s="49">
        <v>1968</v>
      </c>
      <c r="P34" s="49">
        <v>37048</v>
      </c>
      <c r="Q34" s="49">
        <v>398388</v>
      </c>
      <c r="R34" s="49">
        <v>2526518</v>
      </c>
      <c r="S34" s="49">
        <v>761518</v>
      </c>
      <c r="T34" s="49">
        <v>607485</v>
      </c>
      <c r="U34" s="49">
        <v>11893</v>
      </c>
      <c r="V34" s="49">
        <v>117686</v>
      </c>
      <c r="W34" s="49">
        <v>182379</v>
      </c>
      <c r="X34" s="49">
        <v>142773</v>
      </c>
      <c r="Y34" s="51">
        <v>2039</v>
      </c>
      <c r="Z34" s="13" t="s">
        <v>96</v>
      </c>
    </row>
    <row r="35" spans="1:26" ht="12.75">
      <c r="A35" s="13" t="s">
        <v>97</v>
      </c>
      <c r="B35" s="15" t="s">
        <v>816</v>
      </c>
      <c r="C35" s="49">
        <v>114.4</v>
      </c>
      <c r="D35" s="51">
        <v>69</v>
      </c>
      <c r="E35" s="51">
        <v>4402</v>
      </c>
      <c r="F35" s="51">
        <v>11965</v>
      </c>
      <c r="G35" s="51">
        <v>131</v>
      </c>
      <c r="H35" s="49">
        <v>74</v>
      </c>
      <c r="I35" s="52">
        <v>19.78</v>
      </c>
      <c r="J35" s="49">
        <v>24763</v>
      </c>
      <c r="K35" s="49">
        <v>5806</v>
      </c>
      <c r="L35" s="51">
        <v>0</v>
      </c>
      <c r="M35" s="49">
        <v>371758</v>
      </c>
      <c r="N35" s="49">
        <v>0</v>
      </c>
      <c r="O35" s="49">
        <v>584</v>
      </c>
      <c r="P35" s="49">
        <v>9232</v>
      </c>
      <c r="Q35" s="49">
        <v>60963</v>
      </c>
      <c r="R35" s="49">
        <v>3970</v>
      </c>
      <c r="S35" s="49">
        <v>113440</v>
      </c>
      <c r="T35" s="49">
        <v>44724</v>
      </c>
      <c r="U35" s="49">
        <v>3647</v>
      </c>
      <c r="V35" s="49">
        <v>28817</v>
      </c>
      <c r="W35" s="49">
        <v>39313</v>
      </c>
      <c r="X35" s="49">
        <v>23378</v>
      </c>
      <c r="Y35" s="51">
        <v>587</v>
      </c>
      <c r="Z35" s="13" t="s">
        <v>97</v>
      </c>
    </row>
    <row r="36" spans="1:26" ht="12.75">
      <c r="A36" s="13" t="s">
        <v>99</v>
      </c>
      <c r="B36" s="15" t="s">
        <v>88</v>
      </c>
      <c r="C36" s="29">
        <f aca="true" t="shared" si="7" ref="C36:Y36">SUM(C34:C35)</f>
        <v>418.34799999999996</v>
      </c>
      <c r="D36" s="29">
        <f t="shared" si="7"/>
        <v>111</v>
      </c>
      <c r="E36" s="29">
        <f t="shared" si="7"/>
        <v>17492</v>
      </c>
      <c r="F36" s="29">
        <f t="shared" si="7"/>
        <v>20479</v>
      </c>
      <c r="G36" s="29">
        <f t="shared" si="7"/>
        <v>339</v>
      </c>
      <c r="H36" s="29">
        <f t="shared" si="7"/>
        <v>235</v>
      </c>
      <c r="I36" s="30">
        <f t="shared" si="7"/>
        <v>161.98</v>
      </c>
      <c r="J36" s="29">
        <f t="shared" si="7"/>
        <v>83335</v>
      </c>
      <c r="K36" s="29">
        <f t="shared" si="7"/>
        <v>54309</v>
      </c>
      <c r="L36" s="29">
        <f t="shared" si="7"/>
        <v>42986</v>
      </c>
      <c r="M36" s="29">
        <f t="shared" si="7"/>
        <v>1978612</v>
      </c>
      <c r="N36" s="29">
        <f t="shared" si="7"/>
        <v>1433479</v>
      </c>
      <c r="O36" s="29">
        <f t="shared" si="7"/>
        <v>2552</v>
      </c>
      <c r="P36" s="29">
        <f t="shared" si="7"/>
        <v>46280</v>
      </c>
      <c r="Q36" s="29">
        <f t="shared" si="7"/>
        <v>459351</v>
      </c>
      <c r="R36" s="29">
        <f t="shared" si="7"/>
        <v>2530488</v>
      </c>
      <c r="S36" s="29">
        <f t="shared" si="7"/>
        <v>874958</v>
      </c>
      <c r="T36" s="29">
        <f t="shared" si="7"/>
        <v>652209</v>
      </c>
      <c r="U36" s="29">
        <f t="shared" si="7"/>
        <v>15540</v>
      </c>
      <c r="V36" s="29">
        <f t="shared" si="7"/>
        <v>146503</v>
      </c>
      <c r="W36" s="29">
        <f t="shared" si="7"/>
        <v>221692</v>
      </c>
      <c r="X36" s="29">
        <f t="shared" si="7"/>
        <v>166151</v>
      </c>
      <c r="Y36" s="29">
        <f t="shared" si="7"/>
        <v>2626</v>
      </c>
      <c r="Z36" s="13" t="s">
        <v>99</v>
      </c>
    </row>
    <row r="37" spans="1:26" ht="12.75">
      <c r="A37" s="13" t="s">
        <v>100</v>
      </c>
      <c r="B37" s="19" t="s">
        <v>103</v>
      </c>
      <c r="C37" s="29"/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3" t="s">
        <v>100</v>
      </c>
    </row>
    <row r="38" spans="1:26" ht="12.75">
      <c r="A38" s="13" t="s">
        <v>101</v>
      </c>
      <c r="B38" s="15" t="s">
        <v>87</v>
      </c>
      <c r="C38" s="49">
        <v>305.224</v>
      </c>
      <c r="D38" s="49">
        <v>34</v>
      </c>
      <c r="E38" s="49">
        <v>12760</v>
      </c>
      <c r="F38" s="51">
        <v>6052</v>
      </c>
      <c r="G38" s="50">
        <v>170</v>
      </c>
      <c r="H38" s="49">
        <v>132</v>
      </c>
      <c r="I38" s="52">
        <v>122.78</v>
      </c>
      <c r="J38" s="49">
        <v>77113</v>
      </c>
      <c r="K38" s="49">
        <v>43613</v>
      </c>
      <c r="L38" s="51">
        <v>37439</v>
      </c>
      <c r="M38" s="49">
        <v>1391746</v>
      </c>
      <c r="N38" s="49">
        <v>1169231</v>
      </c>
      <c r="O38" s="49">
        <v>1531</v>
      </c>
      <c r="P38" s="49">
        <v>37003</v>
      </c>
      <c r="Q38" s="49">
        <v>338302</v>
      </c>
      <c r="R38" s="49">
        <v>1394553</v>
      </c>
      <c r="S38" s="49">
        <v>742220</v>
      </c>
      <c r="T38" s="49">
        <v>456242</v>
      </c>
      <c r="U38" s="49">
        <v>7953</v>
      </c>
      <c r="V38" s="49">
        <v>96889</v>
      </c>
      <c r="W38" s="49">
        <v>175303</v>
      </c>
      <c r="X38" s="49">
        <v>138445</v>
      </c>
      <c r="Y38" s="51">
        <v>842</v>
      </c>
      <c r="Z38" s="13" t="s">
        <v>101</v>
      </c>
    </row>
    <row r="39" spans="1:26" ht="12.75">
      <c r="A39" s="13" t="s">
        <v>102</v>
      </c>
      <c r="B39" s="15" t="s">
        <v>816</v>
      </c>
      <c r="C39" s="49">
        <v>148.559</v>
      </c>
      <c r="D39" s="51">
        <v>158</v>
      </c>
      <c r="E39" s="51">
        <v>8540</v>
      </c>
      <c r="F39" s="51">
        <v>21198</v>
      </c>
      <c r="G39" s="51">
        <v>367</v>
      </c>
      <c r="H39" s="49">
        <v>135</v>
      </c>
      <c r="I39" s="52">
        <v>23.59</v>
      </c>
      <c r="J39" s="49">
        <v>32735</v>
      </c>
      <c r="K39" s="49">
        <v>1174</v>
      </c>
      <c r="L39" s="51">
        <v>0</v>
      </c>
      <c r="M39" s="49">
        <v>450367</v>
      </c>
      <c r="N39" s="49">
        <v>0</v>
      </c>
      <c r="O39" s="49">
        <v>610</v>
      </c>
      <c r="P39" s="49">
        <v>14013</v>
      </c>
      <c r="Q39" s="49">
        <v>91667</v>
      </c>
      <c r="R39" s="49">
        <v>1941</v>
      </c>
      <c r="S39" s="49">
        <v>125499</v>
      </c>
      <c r="T39" s="49">
        <v>104703</v>
      </c>
      <c r="U39" s="49">
        <v>4399</v>
      </c>
      <c r="V39" s="49">
        <v>41899</v>
      </c>
      <c r="W39" s="49">
        <v>48196</v>
      </c>
      <c r="X39" s="49">
        <v>52963</v>
      </c>
      <c r="Y39" s="51">
        <v>1141</v>
      </c>
      <c r="Z39" s="13" t="s">
        <v>102</v>
      </c>
    </row>
    <row r="40" spans="1:26" ht="12.75">
      <c r="A40" s="13" t="s">
        <v>104</v>
      </c>
      <c r="B40" s="15" t="s">
        <v>88</v>
      </c>
      <c r="C40" s="29">
        <f>SUM(C38:C39)</f>
        <v>453.783</v>
      </c>
      <c r="D40" s="29">
        <f aca="true" t="shared" si="8" ref="D40:Y40">SUM(D38:D39)</f>
        <v>192</v>
      </c>
      <c r="E40" s="29">
        <f t="shared" si="8"/>
        <v>21300</v>
      </c>
      <c r="F40" s="29">
        <f t="shared" si="8"/>
        <v>27250</v>
      </c>
      <c r="G40" s="29">
        <f t="shared" si="8"/>
        <v>537</v>
      </c>
      <c r="H40" s="29">
        <f t="shared" si="8"/>
        <v>267</v>
      </c>
      <c r="I40" s="30">
        <f t="shared" si="8"/>
        <v>146.37</v>
      </c>
      <c r="J40" s="29">
        <f t="shared" si="8"/>
        <v>109848</v>
      </c>
      <c r="K40" s="29">
        <f t="shared" si="8"/>
        <v>44787</v>
      </c>
      <c r="L40" s="29">
        <f t="shared" si="8"/>
        <v>37439</v>
      </c>
      <c r="M40" s="29">
        <f t="shared" si="8"/>
        <v>1842113</v>
      </c>
      <c r="N40" s="29">
        <f t="shared" si="8"/>
        <v>1169231</v>
      </c>
      <c r="O40" s="29">
        <f t="shared" si="8"/>
        <v>2141</v>
      </c>
      <c r="P40" s="29">
        <f t="shared" si="8"/>
        <v>51016</v>
      </c>
      <c r="Q40" s="29">
        <f t="shared" si="8"/>
        <v>429969</v>
      </c>
      <c r="R40" s="29">
        <f t="shared" si="8"/>
        <v>1396494</v>
      </c>
      <c r="S40" s="29">
        <f t="shared" si="8"/>
        <v>867719</v>
      </c>
      <c r="T40" s="29">
        <f t="shared" si="8"/>
        <v>560945</v>
      </c>
      <c r="U40" s="29">
        <f t="shared" si="8"/>
        <v>12352</v>
      </c>
      <c r="V40" s="29">
        <f t="shared" si="8"/>
        <v>138788</v>
      </c>
      <c r="W40" s="29">
        <f t="shared" si="8"/>
        <v>223499</v>
      </c>
      <c r="X40" s="29">
        <f t="shared" si="8"/>
        <v>191408</v>
      </c>
      <c r="Y40" s="29">
        <f t="shared" si="8"/>
        <v>1983</v>
      </c>
      <c r="Z40" s="13" t="s">
        <v>104</v>
      </c>
    </row>
    <row r="41" spans="1:26" ht="12.75">
      <c r="A41" s="13" t="s">
        <v>105</v>
      </c>
      <c r="B41" s="19" t="s">
        <v>108</v>
      </c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13" t="s">
        <v>105</v>
      </c>
    </row>
    <row r="42" spans="1:26" ht="12.75">
      <c r="A42" s="13" t="s">
        <v>106</v>
      </c>
      <c r="B42" s="15" t="s">
        <v>87</v>
      </c>
      <c r="C42" s="49">
        <v>477.46</v>
      </c>
      <c r="D42" s="49">
        <v>56</v>
      </c>
      <c r="E42" s="49">
        <v>17404</v>
      </c>
      <c r="F42" s="51">
        <v>13648</v>
      </c>
      <c r="G42" s="50">
        <v>364</v>
      </c>
      <c r="H42" s="49">
        <v>218</v>
      </c>
      <c r="I42" s="52">
        <v>177.25</v>
      </c>
      <c r="J42" s="49">
        <v>88686</v>
      </c>
      <c r="K42" s="49">
        <v>54211</v>
      </c>
      <c r="L42" s="51">
        <v>48665</v>
      </c>
      <c r="M42" s="49">
        <v>1632280</v>
      </c>
      <c r="N42" s="49">
        <v>1460621</v>
      </c>
      <c r="O42" s="49">
        <v>2459</v>
      </c>
      <c r="P42" s="49">
        <v>59689</v>
      </c>
      <c r="Q42" s="49">
        <v>807715</v>
      </c>
      <c r="R42" s="49">
        <v>674989</v>
      </c>
      <c r="S42" s="49">
        <v>1232907</v>
      </c>
      <c r="T42" s="49">
        <v>2134545</v>
      </c>
      <c r="U42" s="49">
        <v>26642</v>
      </c>
      <c r="V42" s="49">
        <v>306943</v>
      </c>
      <c r="W42" s="49">
        <v>423132</v>
      </c>
      <c r="X42" s="49">
        <v>626888</v>
      </c>
      <c r="Y42" s="51">
        <v>4481</v>
      </c>
      <c r="Z42" s="13" t="s">
        <v>106</v>
      </c>
    </row>
    <row r="43" spans="1:26" ht="12.75">
      <c r="A43" s="13" t="s">
        <v>107</v>
      </c>
      <c r="B43" s="15" t="s">
        <v>816</v>
      </c>
      <c r="C43" s="49">
        <v>57.514</v>
      </c>
      <c r="D43" s="51">
        <v>44</v>
      </c>
      <c r="E43" s="51">
        <v>3142</v>
      </c>
      <c r="F43" s="51">
        <v>10006</v>
      </c>
      <c r="G43" s="51">
        <v>122</v>
      </c>
      <c r="H43" s="49">
        <v>55</v>
      </c>
      <c r="I43" s="52">
        <v>16.22</v>
      </c>
      <c r="J43" s="49">
        <v>19466</v>
      </c>
      <c r="K43" s="49">
        <v>1774</v>
      </c>
      <c r="L43" s="51">
        <v>0</v>
      </c>
      <c r="M43" s="49">
        <v>240533</v>
      </c>
      <c r="N43" s="49">
        <v>0</v>
      </c>
      <c r="O43" s="49">
        <v>463</v>
      </c>
      <c r="P43" s="49">
        <v>6103</v>
      </c>
      <c r="Q43" s="49">
        <v>84489</v>
      </c>
      <c r="R43" s="49">
        <v>2911</v>
      </c>
      <c r="S43" s="49">
        <v>110735</v>
      </c>
      <c r="T43" s="49">
        <v>73981</v>
      </c>
      <c r="U43" s="49">
        <v>2419</v>
      </c>
      <c r="V43" s="49">
        <v>45843</v>
      </c>
      <c r="W43" s="49">
        <v>42766</v>
      </c>
      <c r="X43" s="49">
        <v>38202</v>
      </c>
      <c r="Y43" s="51">
        <v>759</v>
      </c>
      <c r="Z43" s="13" t="s">
        <v>107</v>
      </c>
    </row>
    <row r="44" spans="1:26" ht="12.75">
      <c r="A44" s="13" t="s">
        <v>109</v>
      </c>
      <c r="B44" s="15" t="s">
        <v>88</v>
      </c>
      <c r="C44" s="29">
        <f>SUM(C42:C43)</f>
        <v>534.9739999999999</v>
      </c>
      <c r="D44" s="29">
        <f aca="true" t="shared" si="9" ref="D44:Y44">SUM(D42:D43)</f>
        <v>100</v>
      </c>
      <c r="E44" s="29">
        <f t="shared" si="9"/>
        <v>20546</v>
      </c>
      <c r="F44" s="29">
        <f t="shared" si="9"/>
        <v>23654</v>
      </c>
      <c r="G44" s="29">
        <f t="shared" si="9"/>
        <v>486</v>
      </c>
      <c r="H44" s="29">
        <f t="shared" si="9"/>
        <v>273</v>
      </c>
      <c r="I44" s="30">
        <f t="shared" si="9"/>
        <v>193.47</v>
      </c>
      <c r="J44" s="29">
        <f t="shared" si="9"/>
        <v>108152</v>
      </c>
      <c r="K44" s="29">
        <f t="shared" si="9"/>
        <v>55985</v>
      </c>
      <c r="L44" s="29">
        <f t="shared" si="9"/>
        <v>48665</v>
      </c>
      <c r="M44" s="29">
        <f t="shared" si="9"/>
        <v>1872813</v>
      </c>
      <c r="N44" s="29">
        <f t="shared" si="9"/>
        <v>1460621</v>
      </c>
      <c r="O44" s="29">
        <f t="shared" si="9"/>
        <v>2922</v>
      </c>
      <c r="P44" s="29">
        <f t="shared" si="9"/>
        <v>65792</v>
      </c>
      <c r="Q44" s="29">
        <f t="shared" si="9"/>
        <v>892204</v>
      </c>
      <c r="R44" s="29">
        <f t="shared" si="9"/>
        <v>677900</v>
      </c>
      <c r="S44" s="29">
        <f t="shared" si="9"/>
        <v>1343642</v>
      </c>
      <c r="T44" s="29">
        <f t="shared" si="9"/>
        <v>2208526</v>
      </c>
      <c r="U44" s="29">
        <f t="shared" si="9"/>
        <v>29061</v>
      </c>
      <c r="V44" s="29">
        <f t="shared" si="9"/>
        <v>352786</v>
      </c>
      <c r="W44" s="29">
        <f t="shared" si="9"/>
        <v>465898</v>
      </c>
      <c r="X44" s="29">
        <f t="shared" si="9"/>
        <v>665090</v>
      </c>
      <c r="Y44" s="29">
        <f t="shared" si="9"/>
        <v>5240</v>
      </c>
      <c r="Z44" s="13" t="s">
        <v>109</v>
      </c>
    </row>
    <row r="45" spans="1:26" ht="12.75">
      <c r="A45" s="13" t="s">
        <v>110</v>
      </c>
      <c r="B45" s="19" t="s">
        <v>113</v>
      </c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3" t="s">
        <v>110</v>
      </c>
    </row>
    <row r="46" spans="1:26" ht="12.75">
      <c r="A46" s="13" t="s">
        <v>111</v>
      </c>
      <c r="B46" s="15" t="s">
        <v>87</v>
      </c>
      <c r="C46" s="49">
        <v>187.215</v>
      </c>
      <c r="D46" s="49">
        <v>37</v>
      </c>
      <c r="E46" s="49">
        <v>9625</v>
      </c>
      <c r="F46" s="51">
        <v>7841</v>
      </c>
      <c r="G46" s="50">
        <v>239</v>
      </c>
      <c r="H46" s="49">
        <v>127</v>
      </c>
      <c r="I46" s="52">
        <v>96.03</v>
      </c>
      <c r="J46" s="49">
        <v>77348</v>
      </c>
      <c r="K46" s="49">
        <v>37488</v>
      </c>
      <c r="L46" s="51">
        <v>35416</v>
      </c>
      <c r="M46" s="49">
        <v>1059956</v>
      </c>
      <c r="N46" s="49">
        <v>970661</v>
      </c>
      <c r="O46" s="49">
        <v>1325</v>
      </c>
      <c r="P46" s="49">
        <v>38266</v>
      </c>
      <c r="Q46" s="49">
        <v>323746</v>
      </c>
      <c r="R46" s="49">
        <v>1155020</v>
      </c>
      <c r="S46" s="49">
        <v>409785</v>
      </c>
      <c r="T46" s="49">
        <v>361100</v>
      </c>
      <c r="U46" s="49">
        <v>12231</v>
      </c>
      <c r="V46" s="49">
        <v>115113</v>
      </c>
      <c r="W46" s="49">
        <v>143179</v>
      </c>
      <c r="X46" s="49">
        <v>139017</v>
      </c>
      <c r="Y46" s="51">
        <v>1860</v>
      </c>
      <c r="Z46" s="13" t="s">
        <v>111</v>
      </c>
    </row>
    <row r="47" spans="1:26" ht="12.75">
      <c r="A47" s="13" t="s">
        <v>112</v>
      </c>
      <c r="B47" s="15" t="s">
        <v>816</v>
      </c>
      <c r="C47" s="49">
        <v>112.004</v>
      </c>
      <c r="D47" s="51">
        <v>89</v>
      </c>
      <c r="E47" s="51">
        <v>6324</v>
      </c>
      <c r="F47" s="51">
        <v>16226</v>
      </c>
      <c r="G47" s="51">
        <v>250</v>
      </c>
      <c r="H47" s="49">
        <v>130</v>
      </c>
      <c r="I47" s="52">
        <v>39.42</v>
      </c>
      <c r="J47" s="49">
        <v>19100</v>
      </c>
      <c r="K47" s="49">
        <v>3626</v>
      </c>
      <c r="L47" s="51">
        <v>0</v>
      </c>
      <c r="M47" s="49">
        <v>346133</v>
      </c>
      <c r="N47" s="49">
        <v>0</v>
      </c>
      <c r="O47" s="49">
        <v>1276</v>
      </c>
      <c r="P47" s="49">
        <v>20707</v>
      </c>
      <c r="Q47" s="49">
        <v>147164</v>
      </c>
      <c r="R47" s="49">
        <v>15517</v>
      </c>
      <c r="S47" s="49">
        <v>130292</v>
      </c>
      <c r="T47" s="49">
        <v>120761</v>
      </c>
      <c r="U47" s="49">
        <v>8597</v>
      </c>
      <c r="V47" s="49">
        <v>74350</v>
      </c>
      <c r="W47" s="49">
        <v>53470</v>
      </c>
      <c r="X47" s="49">
        <v>59298</v>
      </c>
      <c r="Y47" s="51">
        <v>1678</v>
      </c>
      <c r="Z47" s="13" t="s">
        <v>112</v>
      </c>
    </row>
    <row r="48" spans="1:26" ht="12.75">
      <c r="A48" s="13" t="s">
        <v>114</v>
      </c>
      <c r="B48" s="15" t="s">
        <v>88</v>
      </c>
      <c r="C48" s="29">
        <f aca="true" t="shared" si="10" ref="C48:Y48">SUM(C46:C47)</f>
        <v>299.219</v>
      </c>
      <c r="D48" s="29">
        <f t="shared" si="10"/>
        <v>126</v>
      </c>
      <c r="E48" s="29">
        <f t="shared" si="10"/>
        <v>15949</v>
      </c>
      <c r="F48" s="29">
        <f t="shared" si="10"/>
        <v>24067</v>
      </c>
      <c r="G48" s="29">
        <f t="shared" si="10"/>
        <v>489</v>
      </c>
      <c r="H48" s="29">
        <f t="shared" si="10"/>
        <v>257</v>
      </c>
      <c r="I48" s="30">
        <f t="shared" si="10"/>
        <v>135.45</v>
      </c>
      <c r="J48" s="29">
        <f t="shared" si="10"/>
        <v>96448</v>
      </c>
      <c r="K48" s="29">
        <f t="shared" si="10"/>
        <v>41114</v>
      </c>
      <c r="L48" s="29">
        <f t="shared" si="10"/>
        <v>35416</v>
      </c>
      <c r="M48" s="29">
        <f t="shared" si="10"/>
        <v>1406089</v>
      </c>
      <c r="N48" s="29">
        <f t="shared" si="10"/>
        <v>970661</v>
      </c>
      <c r="O48" s="29">
        <f t="shared" si="10"/>
        <v>2601</v>
      </c>
      <c r="P48" s="29">
        <f t="shared" si="10"/>
        <v>58973</v>
      </c>
      <c r="Q48" s="29">
        <f t="shared" si="10"/>
        <v>470910</v>
      </c>
      <c r="R48" s="29">
        <f t="shared" si="10"/>
        <v>1170537</v>
      </c>
      <c r="S48" s="29">
        <f t="shared" si="10"/>
        <v>540077</v>
      </c>
      <c r="T48" s="29">
        <f t="shared" si="10"/>
        <v>481861</v>
      </c>
      <c r="U48" s="29">
        <f t="shared" si="10"/>
        <v>20828</v>
      </c>
      <c r="V48" s="29">
        <f t="shared" si="10"/>
        <v>189463</v>
      </c>
      <c r="W48" s="29">
        <f t="shared" si="10"/>
        <v>196649</v>
      </c>
      <c r="X48" s="29">
        <f t="shared" si="10"/>
        <v>198315</v>
      </c>
      <c r="Y48" s="29">
        <f t="shared" si="10"/>
        <v>3538</v>
      </c>
      <c r="Z48" s="13" t="s">
        <v>114</v>
      </c>
    </row>
    <row r="49" spans="1:26" ht="12.75">
      <c r="A49" s="13" t="s">
        <v>115</v>
      </c>
      <c r="B49" s="19" t="s">
        <v>118</v>
      </c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3" t="s">
        <v>115</v>
      </c>
    </row>
    <row r="50" spans="1:26" ht="12.75">
      <c r="A50" s="13" t="s">
        <v>116</v>
      </c>
      <c r="B50" s="15" t="s">
        <v>87</v>
      </c>
      <c r="C50" s="49">
        <v>315.905</v>
      </c>
      <c r="D50" s="49">
        <v>50</v>
      </c>
      <c r="E50" s="49">
        <v>18538</v>
      </c>
      <c r="F50" s="51">
        <v>10310</v>
      </c>
      <c r="G50" s="50">
        <v>358</v>
      </c>
      <c r="H50" s="49">
        <v>153</v>
      </c>
      <c r="I50" s="52">
        <v>135.25</v>
      </c>
      <c r="J50" s="49">
        <v>78914</v>
      </c>
      <c r="K50" s="49">
        <v>51206</v>
      </c>
      <c r="L50" s="51">
        <v>48053</v>
      </c>
      <c r="M50" s="49">
        <v>1940410</v>
      </c>
      <c r="N50" s="49">
        <v>1787490</v>
      </c>
      <c r="O50" s="49">
        <v>2202</v>
      </c>
      <c r="P50" s="49">
        <v>50329</v>
      </c>
      <c r="Q50" s="49">
        <v>666052</v>
      </c>
      <c r="R50" s="49">
        <v>1555259</v>
      </c>
      <c r="S50" s="49">
        <v>878932</v>
      </c>
      <c r="T50" s="49">
        <v>899097</v>
      </c>
      <c r="U50" s="49">
        <v>16738</v>
      </c>
      <c r="V50" s="49">
        <v>194845</v>
      </c>
      <c r="W50" s="49">
        <v>225317</v>
      </c>
      <c r="X50" s="49">
        <v>202943</v>
      </c>
      <c r="Y50" s="51">
        <v>4903</v>
      </c>
      <c r="Z50" s="13" t="s">
        <v>116</v>
      </c>
    </row>
    <row r="51" spans="1:26" ht="12.75">
      <c r="A51" s="13" t="s">
        <v>117</v>
      </c>
      <c r="B51" s="15" t="s">
        <v>816</v>
      </c>
      <c r="C51" s="49">
        <v>58.329</v>
      </c>
      <c r="D51" s="51">
        <v>41</v>
      </c>
      <c r="E51" s="51">
        <v>3971</v>
      </c>
      <c r="F51" s="51">
        <v>8301</v>
      </c>
      <c r="G51" s="51">
        <v>104</v>
      </c>
      <c r="H51" s="49">
        <v>44</v>
      </c>
      <c r="I51" s="52">
        <v>21.58</v>
      </c>
      <c r="J51" s="49">
        <v>1492</v>
      </c>
      <c r="K51" s="49">
        <v>1771</v>
      </c>
      <c r="L51" s="51">
        <v>0</v>
      </c>
      <c r="M51" s="49">
        <v>272622</v>
      </c>
      <c r="N51" s="49">
        <v>0</v>
      </c>
      <c r="O51" s="49">
        <v>854</v>
      </c>
      <c r="P51" s="49">
        <v>8712</v>
      </c>
      <c r="Q51" s="49">
        <v>129687</v>
      </c>
      <c r="R51" s="49">
        <v>22425</v>
      </c>
      <c r="S51" s="49">
        <v>143691</v>
      </c>
      <c r="T51" s="49">
        <v>201325</v>
      </c>
      <c r="U51" s="49">
        <v>3123</v>
      </c>
      <c r="V51" s="49">
        <v>61793</v>
      </c>
      <c r="W51" s="49">
        <v>47279</v>
      </c>
      <c r="X51" s="49">
        <v>90821</v>
      </c>
      <c r="Y51" s="51">
        <v>1298</v>
      </c>
      <c r="Z51" s="13" t="s">
        <v>117</v>
      </c>
    </row>
    <row r="52" spans="1:26" ht="12.75">
      <c r="A52" s="13" t="s">
        <v>119</v>
      </c>
      <c r="B52" s="15" t="s">
        <v>88</v>
      </c>
      <c r="C52" s="29">
        <f aca="true" t="shared" si="11" ref="C52:Y52">SUM(C50:C51)</f>
        <v>374.234</v>
      </c>
      <c r="D52" s="29">
        <f t="shared" si="11"/>
        <v>91</v>
      </c>
      <c r="E52" s="29">
        <f t="shared" si="11"/>
        <v>22509</v>
      </c>
      <c r="F52" s="29">
        <f t="shared" si="11"/>
        <v>18611</v>
      </c>
      <c r="G52" s="29">
        <f t="shared" si="11"/>
        <v>462</v>
      </c>
      <c r="H52" s="29">
        <f t="shared" si="11"/>
        <v>197</v>
      </c>
      <c r="I52" s="30">
        <f t="shared" si="11"/>
        <v>156.82999999999998</v>
      </c>
      <c r="J52" s="29">
        <f t="shared" si="11"/>
        <v>80406</v>
      </c>
      <c r="K52" s="29">
        <f t="shared" si="11"/>
        <v>52977</v>
      </c>
      <c r="L52" s="29">
        <f t="shared" si="11"/>
        <v>48053</v>
      </c>
      <c r="M52" s="29">
        <f t="shared" si="11"/>
        <v>2213032</v>
      </c>
      <c r="N52" s="29">
        <f t="shared" si="11"/>
        <v>1787490</v>
      </c>
      <c r="O52" s="29">
        <f t="shared" si="11"/>
        <v>3056</v>
      </c>
      <c r="P52" s="29">
        <f t="shared" si="11"/>
        <v>59041</v>
      </c>
      <c r="Q52" s="29">
        <f t="shared" si="11"/>
        <v>795739</v>
      </c>
      <c r="R52" s="29">
        <f t="shared" si="11"/>
        <v>1577684</v>
      </c>
      <c r="S52" s="29">
        <f t="shared" si="11"/>
        <v>1022623</v>
      </c>
      <c r="T52" s="29">
        <f t="shared" si="11"/>
        <v>1100422</v>
      </c>
      <c r="U52" s="29">
        <f t="shared" si="11"/>
        <v>19861</v>
      </c>
      <c r="V52" s="29">
        <f t="shared" si="11"/>
        <v>256638</v>
      </c>
      <c r="W52" s="29">
        <f t="shared" si="11"/>
        <v>272596</v>
      </c>
      <c r="X52" s="29">
        <f t="shared" si="11"/>
        <v>293764</v>
      </c>
      <c r="Y52" s="29">
        <f t="shared" si="11"/>
        <v>6201</v>
      </c>
      <c r="Z52" s="13" t="s">
        <v>119</v>
      </c>
    </row>
    <row r="53" spans="1:26" ht="12.75">
      <c r="A53" s="13" t="s">
        <v>120</v>
      </c>
      <c r="B53" s="19" t="s">
        <v>123</v>
      </c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3" t="s">
        <v>120</v>
      </c>
    </row>
    <row r="54" spans="1:26" ht="12.75">
      <c r="A54" s="13" t="s">
        <v>121</v>
      </c>
      <c r="B54" s="15" t="s">
        <v>87</v>
      </c>
      <c r="C54" s="49">
        <v>212.74</v>
      </c>
      <c r="D54" s="49">
        <v>17</v>
      </c>
      <c r="E54" s="49">
        <v>7957</v>
      </c>
      <c r="F54" s="51">
        <v>3608</v>
      </c>
      <c r="G54" s="50">
        <v>96</v>
      </c>
      <c r="H54" s="49">
        <v>95</v>
      </c>
      <c r="I54" s="52">
        <v>91.48</v>
      </c>
      <c r="J54" s="49">
        <v>65163</v>
      </c>
      <c r="K54" s="49">
        <v>41958</v>
      </c>
      <c r="L54" s="51">
        <v>40095</v>
      </c>
      <c r="M54" s="49">
        <v>1108534</v>
      </c>
      <c r="N54" s="49">
        <v>1036754</v>
      </c>
      <c r="O54" s="49">
        <v>1320</v>
      </c>
      <c r="P54" s="49">
        <v>23113</v>
      </c>
      <c r="Q54" s="49">
        <v>240156</v>
      </c>
      <c r="R54" s="49">
        <v>1788281</v>
      </c>
      <c r="S54" s="49">
        <v>425999</v>
      </c>
      <c r="T54" s="49">
        <v>383184</v>
      </c>
      <c r="U54" s="49">
        <v>7569</v>
      </c>
      <c r="V54" s="49">
        <v>54523</v>
      </c>
      <c r="W54" s="49">
        <v>89441</v>
      </c>
      <c r="X54" s="49">
        <v>119622</v>
      </c>
      <c r="Y54" s="51">
        <v>1320</v>
      </c>
      <c r="Z54" s="13" t="s">
        <v>121</v>
      </c>
    </row>
    <row r="55" spans="1:26" ht="12.75">
      <c r="A55" s="13" t="s">
        <v>122</v>
      </c>
      <c r="B55" s="15" t="s">
        <v>816</v>
      </c>
      <c r="C55" s="49">
        <v>85.174</v>
      </c>
      <c r="D55" s="51">
        <v>59</v>
      </c>
      <c r="E55" s="51">
        <v>3659</v>
      </c>
      <c r="F55" s="51">
        <v>9488</v>
      </c>
      <c r="G55" s="51">
        <v>159</v>
      </c>
      <c r="H55" s="49">
        <v>65</v>
      </c>
      <c r="I55" s="52">
        <v>25.65</v>
      </c>
      <c r="J55" s="49">
        <v>20970</v>
      </c>
      <c r="K55" s="49">
        <v>2916</v>
      </c>
      <c r="L55" s="51">
        <v>0</v>
      </c>
      <c r="M55" s="49">
        <v>328897</v>
      </c>
      <c r="N55" s="49">
        <v>0</v>
      </c>
      <c r="O55" s="49">
        <v>417</v>
      </c>
      <c r="P55" s="49">
        <v>10767</v>
      </c>
      <c r="Q55" s="49">
        <v>65385</v>
      </c>
      <c r="R55" s="49">
        <v>1177</v>
      </c>
      <c r="S55" s="49">
        <v>98582</v>
      </c>
      <c r="T55" s="49">
        <v>65786</v>
      </c>
      <c r="U55" s="49">
        <v>5286</v>
      </c>
      <c r="V55" s="49">
        <v>38720</v>
      </c>
      <c r="W55" s="49">
        <v>54852</v>
      </c>
      <c r="X55" s="49">
        <v>41288</v>
      </c>
      <c r="Y55" s="51">
        <v>408</v>
      </c>
      <c r="Z55" s="13" t="s">
        <v>122</v>
      </c>
    </row>
    <row r="56" spans="1:26" ht="12.75">
      <c r="A56" s="13" t="s">
        <v>124</v>
      </c>
      <c r="B56" s="15" t="s">
        <v>88</v>
      </c>
      <c r="C56" s="29">
        <f aca="true" t="shared" si="12" ref="C56:Y56">SUM(C54:C55)</f>
        <v>297.914</v>
      </c>
      <c r="D56" s="29">
        <f t="shared" si="12"/>
        <v>76</v>
      </c>
      <c r="E56" s="29">
        <f t="shared" si="12"/>
        <v>11616</v>
      </c>
      <c r="F56" s="29">
        <f t="shared" si="12"/>
        <v>13096</v>
      </c>
      <c r="G56" s="29">
        <f t="shared" si="12"/>
        <v>255</v>
      </c>
      <c r="H56" s="29">
        <f t="shared" si="12"/>
        <v>160</v>
      </c>
      <c r="I56" s="30">
        <f t="shared" si="12"/>
        <v>117.13</v>
      </c>
      <c r="J56" s="29">
        <f t="shared" si="12"/>
        <v>86133</v>
      </c>
      <c r="K56" s="29">
        <f t="shared" si="12"/>
        <v>44874</v>
      </c>
      <c r="L56" s="29">
        <f t="shared" si="12"/>
        <v>40095</v>
      </c>
      <c r="M56" s="29">
        <f t="shared" si="12"/>
        <v>1437431</v>
      </c>
      <c r="N56" s="29">
        <f t="shared" si="12"/>
        <v>1036754</v>
      </c>
      <c r="O56" s="29">
        <f t="shared" si="12"/>
        <v>1737</v>
      </c>
      <c r="P56" s="29">
        <f t="shared" si="12"/>
        <v>33880</v>
      </c>
      <c r="Q56" s="29">
        <f t="shared" si="12"/>
        <v>305541</v>
      </c>
      <c r="R56" s="29">
        <f t="shared" si="12"/>
        <v>1789458</v>
      </c>
      <c r="S56" s="29">
        <f t="shared" si="12"/>
        <v>524581</v>
      </c>
      <c r="T56" s="29">
        <f t="shared" si="12"/>
        <v>448970</v>
      </c>
      <c r="U56" s="29">
        <f t="shared" si="12"/>
        <v>12855</v>
      </c>
      <c r="V56" s="29">
        <f t="shared" si="12"/>
        <v>93243</v>
      </c>
      <c r="W56" s="29">
        <f t="shared" si="12"/>
        <v>144293</v>
      </c>
      <c r="X56" s="29">
        <f t="shared" si="12"/>
        <v>160910</v>
      </c>
      <c r="Y56" s="29">
        <f t="shared" si="12"/>
        <v>1728</v>
      </c>
      <c r="Z56" s="13" t="s">
        <v>124</v>
      </c>
    </row>
    <row r="57" spans="1:26" ht="12.75">
      <c r="A57" s="13" t="s">
        <v>125</v>
      </c>
      <c r="B57" s="19" t="s">
        <v>128</v>
      </c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13" t="s">
        <v>125</v>
      </c>
    </row>
    <row r="58" spans="1:26" ht="12.75">
      <c r="A58" s="13" t="s">
        <v>126</v>
      </c>
      <c r="B58" s="15" t="s">
        <v>87</v>
      </c>
      <c r="C58" s="49">
        <v>95.846</v>
      </c>
      <c r="D58" s="49">
        <v>20</v>
      </c>
      <c r="E58" s="49">
        <v>7845</v>
      </c>
      <c r="F58" s="51">
        <v>3572</v>
      </c>
      <c r="G58" s="50">
        <v>91</v>
      </c>
      <c r="H58" s="49">
        <v>55</v>
      </c>
      <c r="I58" s="52">
        <v>54.75</v>
      </c>
      <c r="J58" s="49">
        <v>59876</v>
      </c>
      <c r="K58" s="49">
        <v>35735</v>
      </c>
      <c r="L58" s="51">
        <v>34916</v>
      </c>
      <c r="M58" s="49">
        <v>908333</v>
      </c>
      <c r="N58" s="49">
        <v>845145</v>
      </c>
      <c r="O58" s="49">
        <v>710</v>
      </c>
      <c r="P58" s="49">
        <v>14762</v>
      </c>
      <c r="Q58" s="49">
        <v>216736</v>
      </c>
      <c r="R58" s="49">
        <v>390729</v>
      </c>
      <c r="S58" s="49">
        <v>202517</v>
      </c>
      <c r="T58" s="49">
        <v>418870</v>
      </c>
      <c r="U58" s="49">
        <v>5624</v>
      </c>
      <c r="V58" s="49">
        <v>78324</v>
      </c>
      <c r="W58" s="49">
        <v>49390</v>
      </c>
      <c r="X58" s="49">
        <v>142730</v>
      </c>
      <c r="Y58" s="51">
        <v>1313</v>
      </c>
      <c r="Z58" s="13" t="s">
        <v>126</v>
      </c>
    </row>
    <row r="59" spans="1:26" ht="12.75">
      <c r="A59" s="13" t="s">
        <v>127</v>
      </c>
      <c r="B59" s="15" t="s">
        <v>816</v>
      </c>
      <c r="C59" s="49">
        <v>98.1</v>
      </c>
      <c r="D59" s="51">
        <v>118</v>
      </c>
      <c r="E59" s="51">
        <v>7619</v>
      </c>
      <c r="F59" s="51">
        <v>20349</v>
      </c>
      <c r="G59" s="51">
        <v>238</v>
      </c>
      <c r="H59" s="49">
        <v>95</v>
      </c>
      <c r="I59" s="52">
        <v>23.2</v>
      </c>
      <c r="J59" s="49">
        <v>11134</v>
      </c>
      <c r="K59" s="49">
        <v>8086</v>
      </c>
      <c r="L59" s="51">
        <v>0</v>
      </c>
      <c r="M59" s="49">
        <v>461204</v>
      </c>
      <c r="N59" s="49">
        <v>0</v>
      </c>
      <c r="O59" s="49">
        <v>30</v>
      </c>
      <c r="P59" s="49">
        <v>12458</v>
      </c>
      <c r="Q59" s="49">
        <v>90097</v>
      </c>
      <c r="R59" s="49">
        <v>2666</v>
      </c>
      <c r="S59" s="49">
        <v>94711</v>
      </c>
      <c r="T59" s="49">
        <v>56767</v>
      </c>
      <c r="U59" s="49">
        <v>4824</v>
      </c>
      <c r="V59" s="49">
        <v>46749</v>
      </c>
      <c r="W59" s="49">
        <v>45228</v>
      </c>
      <c r="X59" s="49">
        <v>38234</v>
      </c>
      <c r="Y59" s="51">
        <v>1060</v>
      </c>
      <c r="Z59" s="13" t="s">
        <v>127</v>
      </c>
    </row>
    <row r="60" spans="1:26" ht="12.75">
      <c r="A60" s="13" t="s">
        <v>129</v>
      </c>
      <c r="B60" s="15" t="s">
        <v>88</v>
      </c>
      <c r="C60" s="29">
        <f aca="true" t="shared" si="13" ref="C60:Y60">SUM(C58:C59)</f>
        <v>193.946</v>
      </c>
      <c r="D60" s="29">
        <f t="shared" si="13"/>
        <v>138</v>
      </c>
      <c r="E60" s="29">
        <f t="shared" si="13"/>
        <v>15464</v>
      </c>
      <c r="F60" s="29">
        <f t="shared" si="13"/>
        <v>23921</v>
      </c>
      <c r="G60" s="29">
        <f t="shared" si="13"/>
        <v>329</v>
      </c>
      <c r="H60" s="29">
        <f t="shared" si="13"/>
        <v>150</v>
      </c>
      <c r="I60" s="30">
        <f t="shared" si="13"/>
        <v>77.95</v>
      </c>
      <c r="J60" s="29">
        <f t="shared" si="13"/>
        <v>71010</v>
      </c>
      <c r="K60" s="29">
        <f t="shared" si="13"/>
        <v>43821</v>
      </c>
      <c r="L60" s="29">
        <f t="shared" si="13"/>
        <v>34916</v>
      </c>
      <c r="M60" s="29">
        <f t="shared" si="13"/>
        <v>1369537</v>
      </c>
      <c r="N60" s="29">
        <f t="shared" si="13"/>
        <v>845145</v>
      </c>
      <c r="O60" s="29">
        <f t="shared" si="13"/>
        <v>740</v>
      </c>
      <c r="P60" s="29">
        <f t="shared" si="13"/>
        <v>27220</v>
      </c>
      <c r="Q60" s="29">
        <f t="shared" si="13"/>
        <v>306833</v>
      </c>
      <c r="R60" s="29">
        <f t="shared" si="13"/>
        <v>393395</v>
      </c>
      <c r="S60" s="29">
        <f t="shared" si="13"/>
        <v>297228</v>
      </c>
      <c r="T60" s="29">
        <f t="shared" si="13"/>
        <v>475637</v>
      </c>
      <c r="U60" s="29">
        <f t="shared" si="13"/>
        <v>10448</v>
      </c>
      <c r="V60" s="29">
        <f t="shared" si="13"/>
        <v>125073</v>
      </c>
      <c r="W60" s="29">
        <f t="shared" si="13"/>
        <v>94618</v>
      </c>
      <c r="X60" s="29">
        <f t="shared" si="13"/>
        <v>180964</v>
      </c>
      <c r="Y60" s="29">
        <f t="shared" si="13"/>
        <v>2373</v>
      </c>
      <c r="Z60" s="13" t="s">
        <v>129</v>
      </c>
    </row>
    <row r="61" spans="1:26" ht="12.75">
      <c r="A61" s="13" t="s">
        <v>130</v>
      </c>
      <c r="B61" s="19" t="s">
        <v>133</v>
      </c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3" t="s">
        <v>130</v>
      </c>
    </row>
    <row r="62" spans="1:26" ht="12.75">
      <c r="A62" s="13" t="s">
        <v>131</v>
      </c>
      <c r="B62" s="15" t="s">
        <v>87</v>
      </c>
      <c r="C62" s="49">
        <v>1078.762</v>
      </c>
      <c r="D62" s="49">
        <v>123</v>
      </c>
      <c r="E62" s="49">
        <v>34020</v>
      </c>
      <c r="F62" s="51">
        <v>25688</v>
      </c>
      <c r="G62" s="50">
        <v>413</v>
      </c>
      <c r="H62" s="49">
        <v>364</v>
      </c>
      <c r="I62" s="52">
        <v>315.14</v>
      </c>
      <c r="J62" s="49">
        <v>234713</v>
      </c>
      <c r="K62" s="49">
        <v>140698</v>
      </c>
      <c r="L62" s="51">
        <v>130753</v>
      </c>
      <c r="M62" s="49">
        <v>3718360</v>
      </c>
      <c r="N62" s="49">
        <v>3443032</v>
      </c>
      <c r="O62" s="49">
        <v>5614</v>
      </c>
      <c r="P62" s="49">
        <v>130970</v>
      </c>
      <c r="Q62" s="49">
        <v>1170473</v>
      </c>
      <c r="R62" s="49">
        <v>1508353</v>
      </c>
      <c r="S62" s="49">
        <v>2452712</v>
      </c>
      <c r="T62" s="49">
        <v>2535451</v>
      </c>
      <c r="U62" s="49">
        <v>47370</v>
      </c>
      <c r="V62" s="49">
        <v>445458</v>
      </c>
      <c r="W62" s="49">
        <v>751825</v>
      </c>
      <c r="X62" s="49">
        <v>825320</v>
      </c>
      <c r="Y62" s="51">
        <v>5585</v>
      </c>
      <c r="Z62" s="13" t="s">
        <v>131</v>
      </c>
    </row>
    <row r="63" spans="1:26" ht="12.75">
      <c r="A63" s="13" t="s">
        <v>132</v>
      </c>
      <c r="B63" s="15" t="s">
        <v>816</v>
      </c>
      <c r="C63" s="49">
        <v>142.995</v>
      </c>
      <c r="D63" s="51">
        <v>67</v>
      </c>
      <c r="E63" s="51">
        <v>4994</v>
      </c>
      <c r="F63" s="51">
        <v>12685</v>
      </c>
      <c r="G63" s="51">
        <v>140</v>
      </c>
      <c r="H63" s="49">
        <v>78</v>
      </c>
      <c r="I63" s="52">
        <v>42.67</v>
      </c>
      <c r="J63" s="49">
        <v>10995</v>
      </c>
      <c r="K63" s="49">
        <v>11408</v>
      </c>
      <c r="L63" s="51">
        <v>0</v>
      </c>
      <c r="M63" s="49">
        <v>479037</v>
      </c>
      <c r="N63" s="49">
        <v>0</v>
      </c>
      <c r="O63" s="49">
        <v>1263</v>
      </c>
      <c r="P63" s="49">
        <v>14409</v>
      </c>
      <c r="Q63" s="49">
        <v>96309</v>
      </c>
      <c r="R63" s="49">
        <v>250482</v>
      </c>
      <c r="S63" s="49">
        <v>131750</v>
      </c>
      <c r="T63" s="49">
        <v>115759</v>
      </c>
      <c r="U63" s="49">
        <v>5779</v>
      </c>
      <c r="V63" s="49">
        <v>50882</v>
      </c>
      <c r="W63" s="49">
        <v>44662</v>
      </c>
      <c r="X63" s="49">
        <v>50183</v>
      </c>
      <c r="Y63" s="51">
        <v>995</v>
      </c>
      <c r="Z63" s="13" t="s">
        <v>132</v>
      </c>
    </row>
    <row r="64" spans="1:26" ht="12.75">
      <c r="A64" s="13" t="s">
        <v>134</v>
      </c>
      <c r="B64" s="15" t="s">
        <v>88</v>
      </c>
      <c r="C64" s="29">
        <f aca="true" t="shared" si="14" ref="C64:Y64">SUM(C62:C63)</f>
        <v>1221.757</v>
      </c>
      <c r="D64" s="29">
        <f t="shared" si="14"/>
        <v>190</v>
      </c>
      <c r="E64" s="29">
        <f t="shared" si="14"/>
        <v>39014</v>
      </c>
      <c r="F64" s="29">
        <f t="shared" si="14"/>
        <v>38373</v>
      </c>
      <c r="G64" s="29">
        <f t="shared" si="14"/>
        <v>553</v>
      </c>
      <c r="H64" s="29">
        <f t="shared" si="14"/>
        <v>442</v>
      </c>
      <c r="I64" s="30">
        <f t="shared" si="14"/>
        <v>357.81</v>
      </c>
      <c r="J64" s="29">
        <f t="shared" si="14"/>
        <v>245708</v>
      </c>
      <c r="K64" s="29">
        <f t="shared" si="14"/>
        <v>152106</v>
      </c>
      <c r="L64" s="29">
        <f t="shared" si="14"/>
        <v>130753</v>
      </c>
      <c r="M64" s="29">
        <f t="shared" si="14"/>
        <v>4197397</v>
      </c>
      <c r="N64" s="29">
        <f t="shared" si="14"/>
        <v>3443032</v>
      </c>
      <c r="O64" s="29">
        <f t="shared" si="14"/>
        <v>6877</v>
      </c>
      <c r="P64" s="29">
        <f t="shared" si="14"/>
        <v>145379</v>
      </c>
      <c r="Q64" s="29">
        <f t="shared" si="14"/>
        <v>1266782</v>
      </c>
      <c r="R64" s="29">
        <f t="shared" si="14"/>
        <v>1758835</v>
      </c>
      <c r="S64" s="29">
        <f t="shared" si="14"/>
        <v>2584462</v>
      </c>
      <c r="T64" s="29">
        <f t="shared" si="14"/>
        <v>2651210</v>
      </c>
      <c r="U64" s="29">
        <f t="shared" si="14"/>
        <v>53149</v>
      </c>
      <c r="V64" s="29">
        <f t="shared" si="14"/>
        <v>496340</v>
      </c>
      <c r="W64" s="29">
        <f t="shared" si="14"/>
        <v>796487</v>
      </c>
      <c r="X64" s="29">
        <f t="shared" si="14"/>
        <v>875503</v>
      </c>
      <c r="Y64" s="29">
        <f t="shared" si="14"/>
        <v>6580</v>
      </c>
      <c r="Z64" s="13" t="s">
        <v>134</v>
      </c>
    </row>
    <row r="65" spans="1:26" ht="12.75">
      <c r="A65" s="13" t="s">
        <v>135</v>
      </c>
      <c r="B65" s="19" t="s">
        <v>138</v>
      </c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13" t="s">
        <v>135</v>
      </c>
    </row>
    <row r="66" spans="1:26" ht="12.75">
      <c r="A66" s="13" t="s">
        <v>136</v>
      </c>
      <c r="B66" s="15" t="s">
        <v>87</v>
      </c>
      <c r="C66" s="49">
        <v>171.252</v>
      </c>
      <c r="D66" s="49">
        <v>35</v>
      </c>
      <c r="E66" s="49">
        <v>12254</v>
      </c>
      <c r="F66" s="51">
        <v>6151</v>
      </c>
      <c r="G66" s="50">
        <v>161</v>
      </c>
      <c r="H66" s="49">
        <v>128</v>
      </c>
      <c r="I66" s="52">
        <v>93.87</v>
      </c>
      <c r="J66" s="49">
        <v>95066</v>
      </c>
      <c r="K66" s="49">
        <v>45395</v>
      </c>
      <c r="L66" s="51">
        <v>41750</v>
      </c>
      <c r="M66" s="49">
        <v>1308643</v>
      </c>
      <c r="N66" s="49">
        <v>1233854</v>
      </c>
      <c r="O66" s="49">
        <v>1906</v>
      </c>
      <c r="P66" s="49">
        <v>30536</v>
      </c>
      <c r="Q66" s="49">
        <v>344700</v>
      </c>
      <c r="R66" s="49">
        <v>733736</v>
      </c>
      <c r="S66" s="49">
        <v>512512</v>
      </c>
      <c r="T66" s="49">
        <v>222520</v>
      </c>
      <c r="U66" s="49">
        <v>8945</v>
      </c>
      <c r="V66" s="49">
        <v>104376</v>
      </c>
      <c r="W66" s="49">
        <v>112374</v>
      </c>
      <c r="X66" s="49">
        <v>70253</v>
      </c>
      <c r="Y66" s="51">
        <v>1221</v>
      </c>
      <c r="Z66" s="13" t="s">
        <v>136</v>
      </c>
    </row>
    <row r="67" spans="1:26" ht="12.75">
      <c r="A67" s="13" t="s">
        <v>137</v>
      </c>
      <c r="B67" s="15" t="s">
        <v>816</v>
      </c>
      <c r="C67" s="49">
        <v>137.767</v>
      </c>
      <c r="D67" s="51">
        <v>219</v>
      </c>
      <c r="E67" s="51">
        <v>12202</v>
      </c>
      <c r="F67" s="51">
        <v>34753</v>
      </c>
      <c r="G67" s="51">
        <v>664</v>
      </c>
      <c r="H67" s="49">
        <v>231</v>
      </c>
      <c r="I67" s="52">
        <v>59.32</v>
      </c>
      <c r="J67" s="49">
        <v>6818</v>
      </c>
      <c r="K67" s="49">
        <v>5300</v>
      </c>
      <c r="L67" s="51">
        <v>0</v>
      </c>
      <c r="M67" s="49">
        <v>740836</v>
      </c>
      <c r="N67" s="49">
        <v>0</v>
      </c>
      <c r="O67" s="49">
        <v>180</v>
      </c>
      <c r="P67" s="49">
        <v>15817</v>
      </c>
      <c r="Q67" s="49">
        <v>263428</v>
      </c>
      <c r="R67" s="49">
        <v>8952</v>
      </c>
      <c r="S67" s="49">
        <v>184614</v>
      </c>
      <c r="T67" s="49">
        <v>112802</v>
      </c>
      <c r="U67" s="49">
        <v>5778</v>
      </c>
      <c r="V67" s="49">
        <v>117985</v>
      </c>
      <c r="W67" s="49">
        <v>81806</v>
      </c>
      <c r="X67" s="49">
        <v>52510</v>
      </c>
      <c r="Y67" s="51">
        <v>1360</v>
      </c>
      <c r="Z67" s="13" t="s">
        <v>137</v>
      </c>
    </row>
    <row r="68" spans="1:26" ht="12.75">
      <c r="A68" s="13" t="s">
        <v>139</v>
      </c>
      <c r="B68" s="15" t="s">
        <v>88</v>
      </c>
      <c r="C68" s="14">
        <f aca="true" t="shared" si="15" ref="C68:Y68">SUM(C66:C67)</f>
        <v>309.019</v>
      </c>
      <c r="D68" s="14">
        <f t="shared" si="15"/>
        <v>254</v>
      </c>
      <c r="E68" s="14">
        <f t="shared" si="15"/>
        <v>24456</v>
      </c>
      <c r="F68" s="14">
        <f t="shared" si="15"/>
        <v>40904</v>
      </c>
      <c r="G68" s="14">
        <f t="shared" si="15"/>
        <v>825</v>
      </c>
      <c r="H68" s="14">
        <f t="shared" si="15"/>
        <v>359</v>
      </c>
      <c r="I68" s="16">
        <f t="shared" si="15"/>
        <v>153.19</v>
      </c>
      <c r="J68" s="14">
        <f t="shared" si="15"/>
        <v>101884</v>
      </c>
      <c r="K68" s="14">
        <f t="shared" si="15"/>
        <v>50695</v>
      </c>
      <c r="L68" s="14">
        <f t="shared" si="15"/>
        <v>41750</v>
      </c>
      <c r="M68" s="14">
        <f t="shared" si="15"/>
        <v>2049479</v>
      </c>
      <c r="N68" s="14">
        <f t="shared" si="15"/>
        <v>1233854</v>
      </c>
      <c r="O68" s="14">
        <f t="shared" si="15"/>
        <v>2086</v>
      </c>
      <c r="P68" s="14">
        <f t="shared" si="15"/>
        <v>46353</v>
      </c>
      <c r="Q68" s="14">
        <f t="shared" si="15"/>
        <v>608128</v>
      </c>
      <c r="R68" s="14">
        <f t="shared" si="15"/>
        <v>742688</v>
      </c>
      <c r="S68" s="14">
        <f t="shared" si="15"/>
        <v>697126</v>
      </c>
      <c r="T68" s="14">
        <f t="shared" si="15"/>
        <v>335322</v>
      </c>
      <c r="U68" s="14">
        <f t="shared" si="15"/>
        <v>14723</v>
      </c>
      <c r="V68" s="14">
        <f t="shared" si="15"/>
        <v>222361</v>
      </c>
      <c r="W68" s="14">
        <f t="shared" si="15"/>
        <v>194180</v>
      </c>
      <c r="X68" s="14">
        <f t="shared" si="15"/>
        <v>122763</v>
      </c>
      <c r="Y68" s="14">
        <f t="shared" si="15"/>
        <v>2581</v>
      </c>
      <c r="Z68" s="13" t="s">
        <v>139</v>
      </c>
    </row>
    <row r="69" spans="1:26" ht="12.75">
      <c r="A69" s="13" t="s">
        <v>140</v>
      </c>
      <c r="B69" s="19" t="s">
        <v>143</v>
      </c>
      <c r="I69" s="16"/>
      <c r="Z69" s="13" t="s">
        <v>140</v>
      </c>
    </row>
    <row r="70" spans="1:26" ht="12.75">
      <c r="A70" s="13" t="s">
        <v>141</v>
      </c>
      <c r="B70" s="15" t="s">
        <v>87</v>
      </c>
      <c r="C70" s="49">
        <v>408.859</v>
      </c>
      <c r="D70" s="49">
        <v>97</v>
      </c>
      <c r="E70" s="49">
        <v>21750</v>
      </c>
      <c r="F70" s="51">
        <v>20564</v>
      </c>
      <c r="G70" s="50">
        <v>379</v>
      </c>
      <c r="H70" s="49">
        <v>206</v>
      </c>
      <c r="I70" s="52">
        <v>170.76</v>
      </c>
      <c r="J70" s="49">
        <v>128779</v>
      </c>
      <c r="K70" s="49">
        <v>63414</v>
      </c>
      <c r="L70" s="51">
        <v>62403</v>
      </c>
      <c r="M70" s="49">
        <v>2699666</v>
      </c>
      <c r="N70" s="49">
        <v>2467591</v>
      </c>
      <c r="O70" s="49">
        <v>2903</v>
      </c>
      <c r="P70" s="49">
        <v>53810</v>
      </c>
      <c r="Q70" s="49">
        <v>556582</v>
      </c>
      <c r="R70" s="49">
        <v>399790</v>
      </c>
      <c r="S70" s="49">
        <v>730361</v>
      </c>
      <c r="T70" s="49">
        <v>491541</v>
      </c>
      <c r="U70" s="49">
        <v>17466</v>
      </c>
      <c r="V70" s="49">
        <v>228457</v>
      </c>
      <c r="W70" s="49">
        <v>290953</v>
      </c>
      <c r="X70" s="49">
        <v>228577</v>
      </c>
      <c r="Y70" s="51">
        <v>3354</v>
      </c>
      <c r="Z70" s="13" t="s">
        <v>141</v>
      </c>
    </row>
    <row r="71" spans="1:26" ht="12.75">
      <c r="A71" s="13" t="s">
        <v>142</v>
      </c>
      <c r="B71" s="15" t="s">
        <v>816</v>
      </c>
      <c r="C71" s="49">
        <v>151.564</v>
      </c>
      <c r="D71" s="51">
        <v>140</v>
      </c>
      <c r="E71" s="51">
        <v>6906</v>
      </c>
      <c r="F71" s="51">
        <v>23112</v>
      </c>
      <c r="G71" s="51">
        <v>256</v>
      </c>
      <c r="H71" s="49">
        <v>167</v>
      </c>
      <c r="I71" s="52">
        <v>97.64</v>
      </c>
      <c r="J71" s="49">
        <v>4501</v>
      </c>
      <c r="K71" s="49">
        <v>997</v>
      </c>
      <c r="L71" s="51">
        <v>0</v>
      </c>
      <c r="M71" s="49">
        <v>677404</v>
      </c>
      <c r="N71" s="49">
        <v>0</v>
      </c>
      <c r="O71" s="49">
        <v>1996</v>
      </c>
      <c r="P71" s="49">
        <v>14163</v>
      </c>
      <c r="Q71" s="49">
        <v>137772</v>
      </c>
      <c r="R71" s="49">
        <v>1705</v>
      </c>
      <c r="S71" s="49">
        <v>104051</v>
      </c>
      <c r="T71" s="49">
        <v>68397</v>
      </c>
      <c r="U71" s="49">
        <v>6825</v>
      </c>
      <c r="V71" s="49">
        <v>77896</v>
      </c>
      <c r="W71" s="49">
        <v>54795</v>
      </c>
      <c r="X71" s="49">
        <v>39256</v>
      </c>
      <c r="Y71" s="51">
        <v>1215</v>
      </c>
      <c r="Z71" s="13" t="s">
        <v>142</v>
      </c>
    </row>
    <row r="72" spans="1:26" ht="12.75">
      <c r="A72" s="13" t="s">
        <v>144</v>
      </c>
      <c r="B72" s="15" t="s">
        <v>88</v>
      </c>
      <c r="C72" s="14">
        <f aca="true" t="shared" si="16" ref="C72:Y72">SUM(C70:C71)</f>
        <v>560.423</v>
      </c>
      <c r="D72" s="14">
        <f t="shared" si="16"/>
        <v>237</v>
      </c>
      <c r="E72" s="14">
        <f t="shared" si="16"/>
        <v>28656</v>
      </c>
      <c r="F72" s="14">
        <f t="shared" si="16"/>
        <v>43676</v>
      </c>
      <c r="G72" s="14">
        <f t="shared" si="16"/>
        <v>635</v>
      </c>
      <c r="H72" s="14">
        <f t="shared" si="16"/>
        <v>373</v>
      </c>
      <c r="I72" s="16">
        <f t="shared" si="16"/>
        <v>268.4</v>
      </c>
      <c r="J72" s="14">
        <f t="shared" si="16"/>
        <v>133280</v>
      </c>
      <c r="K72" s="14">
        <f t="shared" si="16"/>
        <v>64411</v>
      </c>
      <c r="L72" s="14">
        <f t="shared" si="16"/>
        <v>62403</v>
      </c>
      <c r="M72" s="14">
        <f t="shared" si="16"/>
        <v>3377070</v>
      </c>
      <c r="N72" s="14">
        <f t="shared" si="16"/>
        <v>2467591</v>
      </c>
      <c r="O72" s="14">
        <f t="shared" si="16"/>
        <v>4899</v>
      </c>
      <c r="P72" s="14">
        <f t="shared" si="16"/>
        <v>67973</v>
      </c>
      <c r="Q72" s="14">
        <f t="shared" si="16"/>
        <v>694354</v>
      </c>
      <c r="R72" s="14">
        <f t="shared" si="16"/>
        <v>401495</v>
      </c>
      <c r="S72" s="14">
        <f t="shared" si="16"/>
        <v>834412</v>
      </c>
      <c r="T72" s="14">
        <f t="shared" si="16"/>
        <v>559938</v>
      </c>
      <c r="U72" s="14">
        <f t="shared" si="16"/>
        <v>24291</v>
      </c>
      <c r="V72" s="14">
        <f t="shared" si="16"/>
        <v>306353</v>
      </c>
      <c r="W72" s="14">
        <f t="shared" si="16"/>
        <v>345748</v>
      </c>
      <c r="X72" s="14">
        <f t="shared" si="16"/>
        <v>267833</v>
      </c>
      <c r="Y72" s="14">
        <f t="shared" si="16"/>
        <v>4569</v>
      </c>
      <c r="Z72" s="13" t="s">
        <v>144</v>
      </c>
    </row>
    <row r="73" spans="1:26" ht="12.75">
      <c r="A73" s="13" t="s">
        <v>145</v>
      </c>
      <c r="B73" s="19" t="s">
        <v>148</v>
      </c>
      <c r="I73" s="16"/>
      <c r="Z73" s="13" t="s">
        <v>145</v>
      </c>
    </row>
    <row r="74" spans="1:26" ht="12.75">
      <c r="A74" s="13" t="s">
        <v>146</v>
      </c>
      <c r="B74" s="15" t="s">
        <v>87</v>
      </c>
      <c r="C74" s="49">
        <v>133.504</v>
      </c>
      <c r="D74" s="49">
        <v>18</v>
      </c>
      <c r="E74" s="49">
        <v>11492</v>
      </c>
      <c r="F74" s="51">
        <v>4375</v>
      </c>
      <c r="G74" s="50">
        <v>127</v>
      </c>
      <c r="H74" s="49">
        <v>108</v>
      </c>
      <c r="I74" s="52">
        <v>75.5</v>
      </c>
      <c r="J74" s="49">
        <v>59788</v>
      </c>
      <c r="K74" s="49">
        <v>35715</v>
      </c>
      <c r="L74" s="51">
        <v>34183</v>
      </c>
      <c r="M74" s="49">
        <v>941374</v>
      </c>
      <c r="N74" s="49">
        <v>864396</v>
      </c>
      <c r="O74" s="49">
        <v>1265</v>
      </c>
      <c r="P74" s="49">
        <v>14995</v>
      </c>
      <c r="Q74" s="49">
        <v>218880</v>
      </c>
      <c r="R74" s="49">
        <v>310461</v>
      </c>
      <c r="S74" s="49">
        <v>350300</v>
      </c>
      <c r="T74" s="49">
        <v>168364</v>
      </c>
      <c r="U74" s="49">
        <v>5219</v>
      </c>
      <c r="V74" s="49">
        <v>60115</v>
      </c>
      <c r="W74" s="49">
        <v>80078</v>
      </c>
      <c r="X74" s="49">
        <v>53486</v>
      </c>
      <c r="Y74" s="51">
        <v>1734</v>
      </c>
      <c r="Z74" s="13" t="s">
        <v>146</v>
      </c>
    </row>
    <row r="75" spans="1:26" ht="12.75">
      <c r="A75" s="13" t="s">
        <v>147</v>
      </c>
      <c r="B75" s="15" t="s">
        <v>816</v>
      </c>
      <c r="C75" s="49">
        <v>90.114</v>
      </c>
      <c r="D75" s="51">
        <v>95</v>
      </c>
      <c r="E75" s="51">
        <v>9299</v>
      </c>
      <c r="F75" s="51">
        <v>18757</v>
      </c>
      <c r="G75" s="51">
        <v>317</v>
      </c>
      <c r="H75" s="49">
        <v>107</v>
      </c>
      <c r="I75" s="52">
        <v>34.2</v>
      </c>
      <c r="J75" s="49">
        <v>8323</v>
      </c>
      <c r="K75" s="49">
        <v>786</v>
      </c>
      <c r="L75" s="51">
        <v>0</v>
      </c>
      <c r="M75" s="49">
        <v>356970</v>
      </c>
      <c r="N75" s="49">
        <v>0</v>
      </c>
      <c r="O75" s="49">
        <v>575</v>
      </c>
      <c r="P75" s="49">
        <v>10723</v>
      </c>
      <c r="Q75" s="49">
        <v>137151</v>
      </c>
      <c r="R75" s="49">
        <v>7391</v>
      </c>
      <c r="S75" s="49">
        <v>66201</v>
      </c>
      <c r="T75" s="49">
        <v>60443</v>
      </c>
      <c r="U75" s="49">
        <v>4681</v>
      </c>
      <c r="V75" s="49">
        <v>64447</v>
      </c>
      <c r="W75" s="49">
        <v>28238</v>
      </c>
      <c r="X75" s="49">
        <v>31909</v>
      </c>
      <c r="Y75" s="51">
        <v>1953</v>
      </c>
      <c r="Z75" s="13" t="s">
        <v>147</v>
      </c>
    </row>
    <row r="76" spans="1:26" ht="12.75">
      <c r="A76" s="13" t="s">
        <v>149</v>
      </c>
      <c r="B76" s="15" t="s">
        <v>88</v>
      </c>
      <c r="C76" s="14">
        <f aca="true" t="shared" si="17" ref="C76:Y76">SUM(C74:C75)</f>
        <v>223.618</v>
      </c>
      <c r="D76" s="14">
        <f t="shared" si="17"/>
        <v>113</v>
      </c>
      <c r="E76" s="14">
        <f t="shared" si="17"/>
        <v>20791</v>
      </c>
      <c r="F76" s="14">
        <f t="shared" si="17"/>
        <v>23132</v>
      </c>
      <c r="G76" s="14">
        <f t="shared" si="17"/>
        <v>444</v>
      </c>
      <c r="H76" s="14">
        <f t="shared" si="17"/>
        <v>215</v>
      </c>
      <c r="I76" s="16">
        <f t="shared" si="17"/>
        <v>109.7</v>
      </c>
      <c r="J76" s="14">
        <f t="shared" si="17"/>
        <v>68111</v>
      </c>
      <c r="K76" s="14">
        <f t="shared" si="17"/>
        <v>36501</v>
      </c>
      <c r="L76" s="14">
        <f t="shared" si="17"/>
        <v>34183</v>
      </c>
      <c r="M76" s="14">
        <f t="shared" si="17"/>
        <v>1298344</v>
      </c>
      <c r="N76" s="14">
        <f t="shared" si="17"/>
        <v>864396</v>
      </c>
      <c r="O76" s="14">
        <f t="shared" si="17"/>
        <v>1840</v>
      </c>
      <c r="P76" s="14">
        <f t="shared" si="17"/>
        <v>25718</v>
      </c>
      <c r="Q76" s="14">
        <f t="shared" si="17"/>
        <v>356031</v>
      </c>
      <c r="R76" s="14">
        <f t="shared" si="17"/>
        <v>317852</v>
      </c>
      <c r="S76" s="14">
        <f t="shared" si="17"/>
        <v>416501</v>
      </c>
      <c r="T76" s="14">
        <f t="shared" si="17"/>
        <v>228807</v>
      </c>
      <c r="U76" s="14">
        <f t="shared" si="17"/>
        <v>9900</v>
      </c>
      <c r="V76" s="14">
        <f t="shared" si="17"/>
        <v>124562</v>
      </c>
      <c r="W76" s="14">
        <f t="shared" si="17"/>
        <v>108316</v>
      </c>
      <c r="X76" s="14">
        <f t="shared" si="17"/>
        <v>85395</v>
      </c>
      <c r="Y76" s="14">
        <f t="shared" si="17"/>
        <v>3687</v>
      </c>
      <c r="Z76" s="13" t="s">
        <v>149</v>
      </c>
    </row>
    <row r="77" spans="1:26" ht="12.75">
      <c r="A77" s="13" t="s">
        <v>150</v>
      </c>
      <c r="B77" s="19" t="s">
        <v>153</v>
      </c>
      <c r="I77" s="16"/>
      <c r="Z77" s="13" t="s">
        <v>150</v>
      </c>
    </row>
    <row r="78" spans="1:26" ht="12.75">
      <c r="A78" s="13" t="s">
        <v>151</v>
      </c>
      <c r="B78" s="15" t="s">
        <v>87</v>
      </c>
      <c r="C78" s="49">
        <v>163.955</v>
      </c>
      <c r="D78" s="49">
        <v>35</v>
      </c>
      <c r="E78" s="49">
        <v>12422</v>
      </c>
      <c r="F78" s="51">
        <v>6115</v>
      </c>
      <c r="G78" s="50">
        <v>180</v>
      </c>
      <c r="H78" s="49">
        <v>96</v>
      </c>
      <c r="I78" s="52">
        <v>84.2</v>
      </c>
      <c r="J78" s="49">
        <v>92225</v>
      </c>
      <c r="K78" s="49">
        <v>40721</v>
      </c>
      <c r="L78" s="51">
        <v>37825</v>
      </c>
      <c r="M78" s="49">
        <v>1170151</v>
      </c>
      <c r="N78" s="49">
        <v>1058046</v>
      </c>
      <c r="O78" s="49">
        <v>1620</v>
      </c>
      <c r="P78" s="49">
        <v>28949</v>
      </c>
      <c r="Q78" s="49">
        <v>513234</v>
      </c>
      <c r="R78" s="49">
        <v>880661</v>
      </c>
      <c r="S78" s="49">
        <v>741219</v>
      </c>
      <c r="T78" s="49">
        <v>1487234</v>
      </c>
      <c r="U78" s="49">
        <v>9704</v>
      </c>
      <c r="V78" s="49">
        <v>154645</v>
      </c>
      <c r="W78" s="49">
        <v>155318</v>
      </c>
      <c r="X78" s="49">
        <v>360954</v>
      </c>
      <c r="Y78" s="51">
        <v>2787</v>
      </c>
      <c r="Z78" s="13" t="s">
        <v>151</v>
      </c>
    </row>
    <row r="79" spans="1:26" ht="12.75">
      <c r="A79" s="13" t="s">
        <v>152</v>
      </c>
      <c r="B79" s="15" t="s">
        <v>816</v>
      </c>
      <c r="C79" s="49">
        <v>88.952</v>
      </c>
      <c r="D79" s="51">
        <v>201</v>
      </c>
      <c r="E79" s="51">
        <v>7520</v>
      </c>
      <c r="F79" s="51">
        <v>23485</v>
      </c>
      <c r="G79" s="51">
        <v>408</v>
      </c>
      <c r="H79" s="49">
        <v>200</v>
      </c>
      <c r="I79" s="52">
        <v>27.79</v>
      </c>
      <c r="J79" s="49">
        <v>40234</v>
      </c>
      <c r="K79" s="49">
        <v>381</v>
      </c>
      <c r="L79" s="51">
        <v>0</v>
      </c>
      <c r="M79" s="49">
        <v>192539</v>
      </c>
      <c r="N79" s="49">
        <v>0</v>
      </c>
      <c r="O79" s="49">
        <v>1661</v>
      </c>
      <c r="P79" s="49">
        <v>11854</v>
      </c>
      <c r="Q79" s="49">
        <v>201883</v>
      </c>
      <c r="R79" s="49">
        <v>2713</v>
      </c>
      <c r="S79" s="49">
        <v>212283</v>
      </c>
      <c r="T79" s="49">
        <v>117844</v>
      </c>
      <c r="U79" s="49">
        <v>3507</v>
      </c>
      <c r="V79" s="49">
        <v>87334</v>
      </c>
      <c r="W79" s="49">
        <v>79882</v>
      </c>
      <c r="X79" s="49">
        <v>50129</v>
      </c>
      <c r="Y79" s="51">
        <v>2284</v>
      </c>
      <c r="Z79" s="13" t="s">
        <v>152</v>
      </c>
    </row>
    <row r="80" spans="1:26" ht="12.75">
      <c r="A80" s="13" t="s">
        <v>154</v>
      </c>
      <c r="B80" s="15" t="s">
        <v>88</v>
      </c>
      <c r="C80" s="14">
        <f aca="true" t="shared" si="18" ref="C80:Y80">SUM(C78:C79)</f>
        <v>252.907</v>
      </c>
      <c r="D80" s="14">
        <f t="shared" si="18"/>
        <v>236</v>
      </c>
      <c r="E80" s="14">
        <f t="shared" si="18"/>
        <v>19942</v>
      </c>
      <c r="F80" s="14">
        <f t="shared" si="18"/>
        <v>29600</v>
      </c>
      <c r="G80" s="14">
        <f t="shared" si="18"/>
        <v>588</v>
      </c>
      <c r="H80" s="14">
        <f t="shared" si="18"/>
        <v>296</v>
      </c>
      <c r="I80" s="16">
        <f t="shared" si="18"/>
        <v>111.99000000000001</v>
      </c>
      <c r="J80" s="14">
        <f t="shared" si="18"/>
        <v>132459</v>
      </c>
      <c r="K80" s="14">
        <f t="shared" si="18"/>
        <v>41102</v>
      </c>
      <c r="L80" s="14">
        <f t="shared" si="18"/>
        <v>37825</v>
      </c>
      <c r="M80" s="14">
        <f t="shared" si="18"/>
        <v>1362690</v>
      </c>
      <c r="N80" s="14">
        <f t="shared" si="18"/>
        <v>1058046</v>
      </c>
      <c r="O80" s="14">
        <f t="shared" si="18"/>
        <v>3281</v>
      </c>
      <c r="P80" s="14">
        <f t="shared" si="18"/>
        <v>40803</v>
      </c>
      <c r="Q80" s="14">
        <f t="shared" si="18"/>
        <v>715117</v>
      </c>
      <c r="R80" s="14">
        <f t="shared" si="18"/>
        <v>883374</v>
      </c>
      <c r="S80" s="14">
        <f t="shared" si="18"/>
        <v>953502</v>
      </c>
      <c r="T80" s="14">
        <f t="shared" si="18"/>
        <v>1605078</v>
      </c>
      <c r="U80" s="14">
        <f t="shared" si="18"/>
        <v>13211</v>
      </c>
      <c r="V80" s="14">
        <f t="shared" si="18"/>
        <v>241979</v>
      </c>
      <c r="W80" s="14">
        <f t="shared" si="18"/>
        <v>235200</v>
      </c>
      <c r="X80" s="14">
        <f t="shared" si="18"/>
        <v>411083</v>
      </c>
      <c r="Y80" s="14">
        <f t="shared" si="18"/>
        <v>5071</v>
      </c>
      <c r="Z80" s="13" t="s">
        <v>154</v>
      </c>
    </row>
    <row r="81" spans="1:26" ht="12.75">
      <c r="A81" s="13" t="s">
        <v>155</v>
      </c>
      <c r="B81" s="19" t="s">
        <v>158</v>
      </c>
      <c r="I81" s="16"/>
      <c r="Z81" s="13" t="s">
        <v>155</v>
      </c>
    </row>
    <row r="82" spans="1:26" ht="12.75">
      <c r="A82" s="13" t="s">
        <v>156</v>
      </c>
      <c r="B82" s="15" t="s">
        <v>87</v>
      </c>
      <c r="C82" s="49">
        <v>218.774</v>
      </c>
      <c r="D82" s="49">
        <v>31</v>
      </c>
      <c r="E82" s="49">
        <v>16059</v>
      </c>
      <c r="F82" s="51">
        <v>5635</v>
      </c>
      <c r="G82" s="50">
        <v>144</v>
      </c>
      <c r="H82" s="49">
        <v>144</v>
      </c>
      <c r="I82" s="52">
        <v>128.9</v>
      </c>
      <c r="J82" s="49">
        <v>90073</v>
      </c>
      <c r="K82" s="49">
        <v>51806</v>
      </c>
      <c r="L82" s="51">
        <v>49398</v>
      </c>
      <c r="M82" s="49">
        <v>1542420</v>
      </c>
      <c r="N82" s="49">
        <v>1336612</v>
      </c>
      <c r="O82" s="49">
        <v>1999</v>
      </c>
      <c r="P82" s="49">
        <v>43640</v>
      </c>
      <c r="Q82" s="49">
        <v>540165</v>
      </c>
      <c r="R82" s="49">
        <v>1267705</v>
      </c>
      <c r="S82" s="49">
        <v>709816</v>
      </c>
      <c r="T82" s="49">
        <v>751578</v>
      </c>
      <c r="U82" s="49">
        <v>10465</v>
      </c>
      <c r="V82" s="49">
        <v>125094</v>
      </c>
      <c r="W82" s="49">
        <v>159962</v>
      </c>
      <c r="X82" s="49">
        <v>225835</v>
      </c>
      <c r="Y82" s="51">
        <v>3534</v>
      </c>
      <c r="Z82" s="13" t="s">
        <v>156</v>
      </c>
    </row>
    <row r="83" spans="1:26" ht="12.75">
      <c r="A83" s="13" t="s">
        <v>157</v>
      </c>
      <c r="B83" s="15" t="s">
        <v>816</v>
      </c>
      <c r="C83" s="49">
        <v>125.528</v>
      </c>
      <c r="D83" s="51">
        <v>197</v>
      </c>
      <c r="E83" s="51">
        <v>9306</v>
      </c>
      <c r="F83" s="51">
        <v>28645</v>
      </c>
      <c r="G83" s="51">
        <v>435</v>
      </c>
      <c r="H83" s="49">
        <v>185</v>
      </c>
      <c r="I83" s="52">
        <v>26.98</v>
      </c>
      <c r="J83" s="49">
        <v>1666</v>
      </c>
      <c r="K83" s="49">
        <v>3584</v>
      </c>
      <c r="L83" s="51">
        <v>0</v>
      </c>
      <c r="M83" s="49">
        <v>618036</v>
      </c>
      <c r="N83" s="49">
        <v>0</v>
      </c>
      <c r="O83" s="49">
        <v>141</v>
      </c>
      <c r="P83" s="49">
        <v>18194</v>
      </c>
      <c r="Q83" s="49">
        <v>154290</v>
      </c>
      <c r="R83" s="49">
        <v>6050</v>
      </c>
      <c r="S83" s="49">
        <v>131187</v>
      </c>
      <c r="T83" s="49">
        <v>86146</v>
      </c>
      <c r="U83" s="49">
        <v>5576</v>
      </c>
      <c r="V83" s="49">
        <v>63336</v>
      </c>
      <c r="W83" s="49">
        <v>42950</v>
      </c>
      <c r="X83" s="49">
        <v>37892</v>
      </c>
      <c r="Y83" s="51">
        <v>1463</v>
      </c>
      <c r="Z83" s="13" t="s">
        <v>157</v>
      </c>
    </row>
    <row r="84" spans="1:26" ht="12.75">
      <c r="A84" s="13" t="s">
        <v>159</v>
      </c>
      <c r="B84" s="15" t="s">
        <v>88</v>
      </c>
      <c r="C84" s="14">
        <f aca="true" t="shared" si="19" ref="C84:Y84">SUM(C82:C83)</f>
        <v>344.302</v>
      </c>
      <c r="D84" s="14">
        <f t="shared" si="19"/>
        <v>228</v>
      </c>
      <c r="E84" s="14">
        <f t="shared" si="19"/>
        <v>25365</v>
      </c>
      <c r="F84" s="14">
        <f t="shared" si="19"/>
        <v>34280</v>
      </c>
      <c r="G84" s="14">
        <f t="shared" si="19"/>
        <v>579</v>
      </c>
      <c r="H84" s="14">
        <f t="shared" si="19"/>
        <v>329</v>
      </c>
      <c r="I84" s="16">
        <f t="shared" si="19"/>
        <v>155.88</v>
      </c>
      <c r="J84" s="14">
        <f t="shared" si="19"/>
        <v>91739</v>
      </c>
      <c r="K84" s="14">
        <f t="shared" si="19"/>
        <v>55390</v>
      </c>
      <c r="L84" s="14">
        <f t="shared" si="19"/>
        <v>49398</v>
      </c>
      <c r="M84" s="14">
        <f t="shared" si="19"/>
        <v>2160456</v>
      </c>
      <c r="N84" s="14">
        <f t="shared" si="19"/>
        <v>1336612</v>
      </c>
      <c r="O84" s="14">
        <f t="shared" si="19"/>
        <v>2140</v>
      </c>
      <c r="P84" s="14">
        <f t="shared" si="19"/>
        <v>61834</v>
      </c>
      <c r="Q84" s="14">
        <f t="shared" si="19"/>
        <v>694455</v>
      </c>
      <c r="R84" s="14">
        <f t="shared" si="19"/>
        <v>1273755</v>
      </c>
      <c r="S84" s="14">
        <f t="shared" si="19"/>
        <v>841003</v>
      </c>
      <c r="T84" s="14">
        <f t="shared" si="19"/>
        <v>837724</v>
      </c>
      <c r="U84" s="14">
        <f t="shared" si="19"/>
        <v>16041</v>
      </c>
      <c r="V84" s="14">
        <f t="shared" si="19"/>
        <v>188430</v>
      </c>
      <c r="W84" s="14">
        <f t="shared" si="19"/>
        <v>202912</v>
      </c>
      <c r="X84" s="14">
        <f t="shared" si="19"/>
        <v>263727</v>
      </c>
      <c r="Y84" s="14">
        <f t="shared" si="19"/>
        <v>4997</v>
      </c>
      <c r="Z84" s="13" t="s">
        <v>159</v>
      </c>
    </row>
    <row r="85" spans="1:26" ht="12.75">
      <c r="A85" s="13" t="s">
        <v>160</v>
      </c>
      <c r="B85" s="19" t="s">
        <v>163</v>
      </c>
      <c r="I85" s="16"/>
      <c r="Z85" s="13" t="s">
        <v>160</v>
      </c>
    </row>
    <row r="86" spans="1:26" ht="12.75">
      <c r="A86" s="13" t="s">
        <v>161</v>
      </c>
      <c r="B86" s="15" t="s">
        <v>87</v>
      </c>
      <c r="C86" s="49">
        <v>162.296</v>
      </c>
      <c r="D86" s="49">
        <v>27</v>
      </c>
      <c r="E86" s="49">
        <v>11548</v>
      </c>
      <c r="F86" s="51">
        <v>4932</v>
      </c>
      <c r="G86" s="50">
        <v>163</v>
      </c>
      <c r="H86" s="49">
        <v>123</v>
      </c>
      <c r="I86" s="52">
        <v>101.5</v>
      </c>
      <c r="J86" s="49">
        <v>108067</v>
      </c>
      <c r="K86" s="49">
        <v>55133</v>
      </c>
      <c r="L86" s="51">
        <v>52111</v>
      </c>
      <c r="M86" s="49">
        <v>1236591</v>
      </c>
      <c r="N86" s="49">
        <v>1155838</v>
      </c>
      <c r="O86" s="49">
        <v>1709</v>
      </c>
      <c r="P86" s="49">
        <v>32279</v>
      </c>
      <c r="Q86" s="49">
        <v>389697</v>
      </c>
      <c r="R86" s="49">
        <v>1036930</v>
      </c>
      <c r="S86" s="49">
        <v>554736</v>
      </c>
      <c r="T86" s="49">
        <v>441287</v>
      </c>
      <c r="U86" s="49">
        <v>10647</v>
      </c>
      <c r="V86" s="49">
        <v>131026</v>
      </c>
      <c r="W86" s="49">
        <v>138729</v>
      </c>
      <c r="X86" s="49">
        <v>110955</v>
      </c>
      <c r="Y86" s="51">
        <v>1959</v>
      </c>
      <c r="Z86" s="13" t="s">
        <v>161</v>
      </c>
    </row>
    <row r="87" spans="1:26" ht="12.75">
      <c r="A87" s="13" t="s">
        <v>162</v>
      </c>
      <c r="B87" s="15" t="s">
        <v>816</v>
      </c>
      <c r="C87" s="49">
        <v>112.731</v>
      </c>
      <c r="D87" s="51">
        <v>245</v>
      </c>
      <c r="E87" s="51">
        <v>11042</v>
      </c>
      <c r="F87" s="51">
        <v>34609</v>
      </c>
      <c r="G87" s="51">
        <v>624</v>
      </c>
      <c r="H87" s="49">
        <v>251</v>
      </c>
      <c r="I87" s="52">
        <v>33.63</v>
      </c>
      <c r="J87" s="49">
        <v>428</v>
      </c>
      <c r="K87" s="49">
        <v>339</v>
      </c>
      <c r="L87" s="51">
        <v>0</v>
      </c>
      <c r="M87" s="49">
        <v>585136</v>
      </c>
      <c r="N87" s="49">
        <v>0</v>
      </c>
      <c r="O87" s="49">
        <v>6</v>
      </c>
      <c r="P87" s="49">
        <v>15881</v>
      </c>
      <c r="Q87" s="49">
        <v>221360</v>
      </c>
      <c r="R87" s="49">
        <v>7855</v>
      </c>
      <c r="S87" s="49">
        <v>204757</v>
      </c>
      <c r="T87" s="49">
        <v>173894</v>
      </c>
      <c r="U87" s="49">
        <v>5234</v>
      </c>
      <c r="V87" s="49">
        <v>117096</v>
      </c>
      <c r="W87" s="49">
        <v>96130</v>
      </c>
      <c r="X87" s="49">
        <v>82612</v>
      </c>
      <c r="Y87" s="51">
        <v>2891</v>
      </c>
      <c r="Z87" s="13" t="s">
        <v>162</v>
      </c>
    </row>
    <row r="88" spans="1:26" ht="12.75">
      <c r="A88" s="13" t="s">
        <v>164</v>
      </c>
      <c r="B88" s="15" t="s">
        <v>88</v>
      </c>
      <c r="C88" s="14">
        <f aca="true" t="shared" si="20" ref="C88:Y88">SUM(C86:C87)</f>
        <v>275.027</v>
      </c>
      <c r="D88" s="14">
        <f t="shared" si="20"/>
        <v>272</v>
      </c>
      <c r="E88" s="14">
        <f t="shared" si="20"/>
        <v>22590</v>
      </c>
      <c r="F88" s="14">
        <f t="shared" si="20"/>
        <v>39541</v>
      </c>
      <c r="G88" s="14">
        <f t="shared" si="20"/>
        <v>787</v>
      </c>
      <c r="H88" s="14">
        <f t="shared" si="20"/>
        <v>374</v>
      </c>
      <c r="I88" s="16">
        <f t="shared" si="20"/>
        <v>135.13</v>
      </c>
      <c r="J88" s="14">
        <f t="shared" si="20"/>
        <v>108495</v>
      </c>
      <c r="K88" s="14">
        <f t="shared" si="20"/>
        <v>55472</v>
      </c>
      <c r="L88" s="14">
        <f t="shared" si="20"/>
        <v>52111</v>
      </c>
      <c r="M88" s="14">
        <f t="shared" si="20"/>
        <v>1821727</v>
      </c>
      <c r="N88" s="14">
        <f t="shared" si="20"/>
        <v>1155838</v>
      </c>
      <c r="O88" s="14">
        <f t="shared" si="20"/>
        <v>1715</v>
      </c>
      <c r="P88" s="14">
        <f t="shared" si="20"/>
        <v>48160</v>
      </c>
      <c r="Q88" s="14">
        <f t="shared" si="20"/>
        <v>611057</v>
      </c>
      <c r="R88" s="14">
        <f t="shared" si="20"/>
        <v>1044785</v>
      </c>
      <c r="S88" s="14">
        <f t="shared" si="20"/>
        <v>759493</v>
      </c>
      <c r="T88" s="14">
        <f t="shared" si="20"/>
        <v>615181</v>
      </c>
      <c r="U88" s="14">
        <f t="shared" si="20"/>
        <v>15881</v>
      </c>
      <c r="V88" s="14">
        <f t="shared" si="20"/>
        <v>248122</v>
      </c>
      <c r="W88" s="14">
        <f t="shared" si="20"/>
        <v>234859</v>
      </c>
      <c r="X88" s="14">
        <f t="shared" si="20"/>
        <v>193567</v>
      </c>
      <c r="Y88" s="14">
        <f t="shared" si="20"/>
        <v>4850</v>
      </c>
      <c r="Z88" s="13" t="s">
        <v>164</v>
      </c>
    </row>
    <row r="89" spans="1:26" ht="12.75">
      <c r="A89" s="13" t="s">
        <v>165</v>
      </c>
      <c r="B89" s="19" t="s">
        <v>168</v>
      </c>
      <c r="C89" s="49">
        <v>1759.407</v>
      </c>
      <c r="D89" s="51">
        <v>56</v>
      </c>
      <c r="E89" s="51">
        <v>45492</v>
      </c>
      <c r="F89" s="51">
        <v>12914</v>
      </c>
      <c r="G89" s="51">
        <v>323</v>
      </c>
      <c r="H89" s="49">
        <v>321</v>
      </c>
      <c r="I89" s="52">
        <v>291.32</v>
      </c>
      <c r="J89" s="49">
        <v>191979</v>
      </c>
      <c r="K89" s="49">
        <v>87691</v>
      </c>
      <c r="L89" s="51">
        <v>78169</v>
      </c>
      <c r="M89" s="49">
        <v>3384191</v>
      </c>
      <c r="N89" s="49">
        <v>2399841</v>
      </c>
      <c r="O89" s="49">
        <v>2383</v>
      </c>
      <c r="P89" s="49">
        <v>332759</v>
      </c>
      <c r="Q89" s="49">
        <v>2155218</v>
      </c>
      <c r="R89" s="49">
        <v>2973697</v>
      </c>
      <c r="S89" s="49">
        <v>3745379</v>
      </c>
      <c r="T89" s="49">
        <v>2700762</v>
      </c>
      <c r="U89" s="49">
        <v>49287</v>
      </c>
      <c r="V89" s="49">
        <v>460615</v>
      </c>
      <c r="W89" s="49">
        <v>756847</v>
      </c>
      <c r="X89" s="49">
        <v>734268</v>
      </c>
      <c r="Y89" s="51">
        <v>6147</v>
      </c>
      <c r="Z89" s="13" t="s">
        <v>165</v>
      </c>
    </row>
    <row r="91" spans="1:26" ht="12.75">
      <c r="A91" s="15" t="s">
        <v>823</v>
      </c>
      <c r="Z91" s="15"/>
    </row>
  </sheetData>
  <sheetProtection/>
  <autoFilter ref="A5:Z89"/>
  <mergeCells count="28">
    <mergeCell ref="H1:O1"/>
    <mergeCell ref="K3:L3"/>
    <mergeCell ref="U1:Y1"/>
    <mergeCell ref="Y2:Y4"/>
    <mergeCell ref="W3:W4"/>
    <mergeCell ref="X3:X4"/>
    <mergeCell ref="U3:U4"/>
    <mergeCell ref="V3:V4"/>
    <mergeCell ref="G2:G4"/>
    <mergeCell ref="H2:I3"/>
    <mergeCell ref="O2:O4"/>
    <mergeCell ref="U2:X2"/>
    <mergeCell ref="J2:J4"/>
    <mergeCell ref="K2:N2"/>
    <mergeCell ref="M3:N3"/>
    <mergeCell ref="A1:A4"/>
    <mergeCell ref="B1:B4"/>
    <mergeCell ref="C1:C4"/>
    <mergeCell ref="F2:F4"/>
    <mergeCell ref="D2:D4"/>
    <mergeCell ref="E2:E4"/>
    <mergeCell ref="Z1:Z4"/>
    <mergeCell ref="R2:R4"/>
    <mergeCell ref="S2:S4"/>
    <mergeCell ref="T2:T4"/>
    <mergeCell ref="P1:T1"/>
    <mergeCell ref="Q2:Q4"/>
    <mergeCell ref="P2:P4"/>
  </mergeCells>
  <printOptions horizontalCentered="1"/>
  <pageMargins left="0.08" right="0.08" top="0.08" bottom="0.0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8" sqref="E18"/>
    </sheetView>
  </sheetViews>
  <sheetFormatPr defaultColWidth="8.8515625" defaultRowHeight="12.75"/>
  <cols>
    <col min="1" max="1" width="5.421875" style="14" customWidth="1"/>
    <col min="2" max="2" width="36.57421875" style="172" bestFit="1" customWidth="1"/>
    <col min="3" max="17" width="15.00390625" style="14" customWidth="1"/>
    <col min="18" max="18" width="6.00390625" style="14" customWidth="1"/>
    <col min="19" max="16384" width="8.8515625" style="172" customWidth="1"/>
  </cols>
  <sheetData>
    <row r="1" spans="1:18" s="171" customFormat="1" ht="18" customHeight="1" thickBot="1">
      <c r="A1" s="124" t="s">
        <v>0</v>
      </c>
      <c r="B1" s="126" t="s">
        <v>59</v>
      </c>
      <c r="C1" s="129" t="s">
        <v>1</v>
      </c>
      <c r="D1" s="130"/>
      <c r="E1" s="130"/>
      <c r="F1" s="130"/>
      <c r="G1" s="130"/>
      <c r="H1" s="130"/>
      <c r="I1" s="130"/>
      <c r="J1" s="130"/>
      <c r="K1" s="130"/>
      <c r="L1" s="132"/>
      <c r="M1" s="129" t="s">
        <v>2</v>
      </c>
      <c r="N1" s="130"/>
      <c r="O1" s="130"/>
      <c r="P1" s="130"/>
      <c r="Q1" s="130"/>
      <c r="R1" s="124" t="s">
        <v>0</v>
      </c>
    </row>
    <row r="2" spans="1:18" s="171" customFormat="1" ht="24" customHeight="1" thickBot="1">
      <c r="A2" s="125"/>
      <c r="B2" s="127"/>
      <c r="C2" s="126" t="s">
        <v>170</v>
      </c>
      <c r="D2" s="126" t="s">
        <v>169</v>
      </c>
      <c r="E2" s="126" t="s">
        <v>62</v>
      </c>
      <c r="F2" s="126" t="s">
        <v>171</v>
      </c>
      <c r="G2" s="133" t="s">
        <v>172</v>
      </c>
      <c r="H2" s="122"/>
      <c r="I2" s="126" t="s">
        <v>65</v>
      </c>
      <c r="J2" s="133" t="s">
        <v>3</v>
      </c>
      <c r="K2" s="122"/>
      <c r="L2" s="126" t="s">
        <v>173</v>
      </c>
      <c r="M2" s="133" t="s">
        <v>67</v>
      </c>
      <c r="N2" s="134" t="s">
        <v>68</v>
      </c>
      <c r="O2" s="134" t="s">
        <v>69</v>
      </c>
      <c r="P2" s="134" t="s">
        <v>6</v>
      </c>
      <c r="Q2" s="122" t="s">
        <v>70</v>
      </c>
      <c r="R2" s="125"/>
    </row>
    <row r="3" spans="1:18" s="171" customFormat="1" ht="93" customHeight="1" thickBot="1">
      <c r="A3" s="125"/>
      <c r="B3" s="127"/>
      <c r="C3" s="127"/>
      <c r="D3" s="127"/>
      <c r="E3" s="127"/>
      <c r="F3" s="131"/>
      <c r="G3" s="31" t="s">
        <v>174</v>
      </c>
      <c r="H3" s="32" t="s">
        <v>175</v>
      </c>
      <c r="I3" s="128"/>
      <c r="J3" s="31" t="s">
        <v>7</v>
      </c>
      <c r="K3" s="32" t="s">
        <v>176</v>
      </c>
      <c r="L3" s="123"/>
      <c r="M3" s="131"/>
      <c r="N3" s="135"/>
      <c r="O3" s="135"/>
      <c r="P3" s="135"/>
      <c r="Q3" s="123"/>
      <c r="R3" s="125"/>
    </row>
    <row r="4" spans="1:18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6" ht="17.25" customHeight="1">
      <c r="B5" s="173" t="s">
        <v>177</v>
      </c>
      <c r="C5" s="41"/>
      <c r="D5" s="41"/>
      <c r="E5" s="41"/>
      <c r="F5" s="41"/>
    </row>
    <row r="6" spans="1:18" ht="12.75">
      <c r="A6" s="174" t="s">
        <v>15</v>
      </c>
      <c r="B6" s="20" t="s">
        <v>80</v>
      </c>
      <c r="C6" s="14">
        <f>SUM(C7:C14)</f>
        <v>579</v>
      </c>
      <c r="D6" s="14">
        <f aca="true" t="shared" si="0" ref="D6:Q6">SUM(D7:D14)</f>
        <v>330942</v>
      </c>
      <c r="E6" s="14">
        <f t="shared" si="0"/>
        <v>117868</v>
      </c>
      <c r="F6" s="14">
        <f t="shared" si="0"/>
        <v>3891</v>
      </c>
      <c r="G6" s="14">
        <f t="shared" si="0"/>
        <v>2726.5</v>
      </c>
      <c r="H6" s="18">
        <f t="shared" si="0"/>
        <v>2374.4699999999993</v>
      </c>
      <c r="I6" s="14">
        <f t="shared" si="0"/>
        <v>4000712</v>
      </c>
      <c r="J6" s="14">
        <f t="shared" si="0"/>
        <v>1154524</v>
      </c>
      <c r="K6" s="14">
        <f t="shared" si="0"/>
        <v>57552116</v>
      </c>
      <c r="L6" s="14">
        <f t="shared" si="0"/>
        <v>42194</v>
      </c>
      <c r="M6" s="14">
        <f t="shared" si="0"/>
        <v>697051</v>
      </c>
      <c r="N6" s="14">
        <f t="shared" si="0"/>
        <v>5967919</v>
      </c>
      <c r="O6" s="14">
        <f t="shared" si="0"/>
        <v>59682777</v>
      </c>
      <c r="P6" s="14">
        <f t="shared" si="0"/>
        <v>4414686</v>
      </c>
      <c r="Q6" s="14">
        <f t="shared" si="0"/>
        <v>4776221</v>
      </c>
      <c r="R6" s="174" t="s">
        <v>15</v>
      </c>
    </row>
    <row r="7" spans="1:18" ht="12.75">
      <c r="A7" s="174" t="s">
        <v>16</v>
      </c>
      <c r="B7" s="175" t="s">
        <v>178</v>
      </c>
      <c r="C7" s="51">
        <v>1</v>
      </c>
      <c r="D7" s="51">
        <v>53400</v>
      </c>
      <c r="E7" s="24">
        <v>222</v>
      </c>
      <c r="F7" s="49">
        <v>90</v>
      </c>
      <c r="G7" s="49">
        <v>351</v>
      </c>
      <c r="H7" s="52">
        <v>332</v>
      </c>
      <c r="I7" s="49">
        <v>19799</v>
      </c>
      <c r="J7" s="49">
        <v>84604</v>
      </c>
      <c r="K7" s="49">
        <v>9242227</v>
      </c>
      <c r="L7" s="49">
        <v>3610</v>
      </c>
      <c r="M7" s="49">
        <v>8973</v>
      </c>
      <c r="N7" s="49">
        <v>42953</v>
      </c>
      <c r="O7" s="49">
        <v>19447437</v>
      </c>
      <c r="P7" s="49">
        <v>85153</v>
      </c>
      <c r="Q7" s="49">
        <v>202072</v>
      </c>
      <c r="R7" s="174" t="s">
        <v>16</v>
      </c>
    </row>
    <row r="8" spans="1:24" ht="12.75">
      <c r="A8" s="174" t="s">
        <v>18</v>
      </c>
      <c r="B8" s="175" t="s">
        <v>179</v>
      </c>
      <c r="C8" s="51">
        <v>11</v>
      </c>
      <c r="D8" s="51">
        <v>36341</v>
      </c>
      <c r="E8" s="24">
        <v>2205</v>
      </c>
      <c r="F8" s="49">
        <v>149</v>
      </c>
      <c r="G8" s="49">
        <v>401</v>
      </c>
      <c r="H8" s="52">
        <v>358.83</v>
      </c>
      <c r="I8" s="49">
        <v>483359</v>
      </c>
      <c r="J8" s="49">
        <v>72344</v>
      </c>
      <c r="K8" s="49">
        <v>8090727</v>
      </c>
      <c r="L8" s="49">
        <v>5618</v>
      </c>
      <c r="M8" s="49">
        <v>51059</v>
      </c>
      <c r="N8" s="49">
        <v>368395</v>
      </c>
      <c r="O8" s="49">
        <v>3663485</v>
      </c>
      <c r="P8" s="49">
        <v>525845</v>
      </c>
      <c r="Q8" s="49">
        <v>257733</v>
      </c>
      <c r="R8" s="174" t="s">
        <v>18</v>
      </c>
      <c r="S8" s="24"/>
      <c r="T8" s="24"/>
      <c r="U8" s="24"/>
      <c r="V8" s="24"/>
      <c r="W8" s="24"/>
      <c r="X8" s="24"/>
    </row>
    <row r="9" spans="1:18" ht="12.75">
      <c r="A9" s="174" t="s">
        <v>19</v>
      </c>
      <c r="B9" s="175" t="s">
        <v>180</v>
      </c>
      <c r="C9" s="51">
        <v>174</v>
      </c>
      <c r="D9" s="51">
        <v>161224</v>
      </c>
      <c r="E9" s="24">
        <v>37700</v>
      </c>
      <c r="F9" s="49">
        <v>3121</v>
      </c>
      <c r="G9" s="49">
        <v>1222</v>
      </c>
      <c r="H9" s="52">
        <v>1088.37</v>
      </c>
      <c r="I9" s="49">
        <v>2721478</v>
      </c>
      <c r="J9" s="49">
        <v>862655</v>
      </c>
      <c r="K9" s="49">
        <v>26270445</v>
      </c>
      <c r="L9" s="49">
        <v>17655</v>
      </c>
      <c r="M9" s="49">
        <v>473196</v>
      </c>
      <c r="N9" s="49">
        <v>5042202</v>
      </c>
      <c r="O9" s="49">
        <v>34901303</v>
      </c>
      <c r="P9" s="49">
        <v>2929339</v>
      </c>
      <c r="Q9" s="49">
        <v>3830482</v>
      </c>
      <c r="R9" s="174" t="s">
        <v>19</v>
      </c>
    </row>
    <row r="10" spans="1:18" ht="12.75">
      <c r="A10" s="174" t="s">
        <v>20</v>
      </c>
      <c r="B10" s="175" t="s">
        <v>181</v>
      </c>
      <c r="C10" s="51">
        <v>26</v>
      </c>
      <c r="D10" s="51">
        <v>8472</v>
      </c>
      <c r="E10" s="24">
        <v>6141</v>
      </c>
      <c r="F10" s="49">
        <v>50</v>
      </c>
      <c r="G10" s="49">
        <v>52</v>
      </c>
      <c r="H10" s="52">
        <v>49.55</v>
      </c>
      <c r="I10" s="49">
        <v>243943</v>
      </c>
      <c r="J10" s="49">
        <v>7816</v>
      </c>
      <c r="K10" s="49">
        <v>1442480</v>
      </c>
      <c r="L10" s="49">
        <v>2208</v>
      </c>
      <c r="M10" s="49">
        <v>10126</v>
      </c>
      <c r="N10" s="49">
        <v>50466</v>
      </c>
      <c r="O10" s="49">
        <v>127476</v>
      </c>
      <c r="P10" s="49">
        <v>21822</v>
      </c>
      <c r="Q10" s="49">
        <v>56412</v>
      </c>
      <c r="R10" s="174" t="s">
        <v>20</v>
      </c>
    </row>
    <row r="11" spans="1:22" ht="12.75">
      <c r="A11" s="174" t="s">
        <v>21</v>
      </c>
      <c r="B11" s="175" t="s">
        <v>182</v>
      </c>
      <c r="C11" s="51">
        <v>59</v>
      </c>
      <c r="D11" s="51">
        <v>8086</v>
      </c>
      <c r="E11" s="24">
        <v>11201</v>
      </c>
      <c r="F11" s="49">
        <v>77</v>
      </c>
      <c r="G11" s="49">
        <v>66</v>
      </c>
      <c r="H11" s="52">
        <v>51.27</v>
      </c>
      <c r="I11" s="49">
        <v>64833</v>
      </c>
      <c r="J11" s="49">
        <v>4979</v>
      </c>
      <c r="K11" s="49">
        <v>673954</v>
      </c>
      <c r="L11" s="49">
        <v>862</v>
      </c>
      <c r="M11" s="49">
        <v>24565</v>
      </c>
      <c r="N11" s="49">
        <v>41350</v>
      </c>
      <c r="O11" s="49">
        <v>233183</v>
      </c>
      <c r="P11" s="49">
        <v>61737</v>
      </c>
      <c r="Q11" s="49">
        <v>44509</v>
      </c>
      <c r="R11" s="174" t="s">
        <v>21</v>
      </c>
      <c r="S11" s="24"/>
      <c r="T11" s="24"/>
      <c r="U11" s="24"/>
      <c r="V11" s="24"/>
    </row>
    <row r="12" spans="1:18" ht="12.75">
      <c r="A12" s="174" t="s">
        <v>22</v>
      </c>
      <c r="B12" s="175" t="s">
        <v>183</v>
      </c>
      <c r="C12" s="51">
        <v>237</v>
      </c>
      <c r="D12" s="51">
        <v>52128</v>
      </c>
      <c r="E12" s="24">
        <v>46149</v>
      </c>
      <c r="F12" s="49">
        <v>319</v>
      </c>
      <c r="G12" s="49">
        <v>529.5</v>
      </c>
      <c r="H12" s="52">
        <v>415.4</v>
      </c>
      <c r="I12" s="49">
        <v>461511</v>
      </c>
      <c r="J12" s="49">
        <v>105099</v>
      </c>
      <c r="K12" s="49">
        <v>10602955</v>
      </c>
      <c r="L12" s="49">
        <v>11626</v>
      </c>
      <c r="M12" s="49">
        <v>84312</v>
      </c>
      <c r="N12" s="49">
        <v>196149</v>
      </c>
      <c r="O12" s="49">
        <v>995890</v>
      </c>
      <c r="P12" s="49">
        <v>182521</v>
      </c>
      <c r="Q12" s="49">
        <v>250505</v>
      </c>
      <c r="R12" s="174" t="s">
        <v>22</v>
      </c>
    </row>
    <row r="13" spans="1:18" ht="12.75">
      <c r="A13" s="174" t="s">
        <v>24</v>
      </c>
      <c r="B13" s="175" t="s">
        <v>184</v>
      </c>
      <c r="C13" s="51">
        <v>23</v>
      </c>
      <c r="D13" s="51">
        <v>3845</v>
      </c>
      <c r="E13" s="24">
        <v>4071</v>
      </c>
      <c r="F13" s="49">
        <v>35</v>
      </c>
      <c r="G13" s="49">
        <v>24</v>
      </c>
      <c r="H13" s="52">
        <v>19.1</v>
      </c>
      <c r="I13" s="49">
        <v>2689</v>
      </c>
      <c r="J13" s="49">
        <v>3940</v>
      </c>
      <c r="K13" s="49">
        <v>451375</v>
      </c>
      <c r="L13" s="49">
        <v>184</v>
      </c>
      <c r="M13" s="49">
        <v>8110</v>
      </c>
      <c r="N13" s="49">
        <v>78181</v>
      </c>
      <c r="O13" s="49">
        <v>26133</v>
      </c>
      <c r="P13" s="49">
        <v>327478</v>
      </c>
      <c r="Q13" s="49">
        <v>53330</v>
      </c>
      <c r="R13" s="174" t="s">
        <v>24</v>
      </c>
    </row>
    <row r="14" spans="1:18" ht="12.75">
      <c r="A14" s="174" t="s">
        <v>25</v>
      </c>
      <c r="B14" s="175" t="s">
        <v>185</v>
      </c>
      <c r="C14" s="51">
        <v>48</v>
      </c>
      <c r="D14" s="51">
        <v>7446</v>
      </c>
      <c r="E14" s="24">
        <v>10179</v>
      </c>
      <c r="F14" s="49">
        <v>50</v>
      </c>
      <c r="G14" s="49">
        <v>81</v>
      </c>
      <c r="H14" s="52">
        <v>59.95</v>
      </c>
      <c r="I14" s="49">
        <v>3100</v>
      </c>
      <c r="J14" s="49">
        <v>13087</v>
      </c>
      <c r="K14" s="49">
        <v>777953</v>
      </c>
      <c r="L14" s="49">
        <v>431</v>
      </c>
      <c r="M14" s="49">
        <v>36710</v>
      </c>
      <c r="N14" s="49">
        <v>148223</v>
      </c>
      <c r="O14" s="49">
        <v>287870</v>
      </c>
      <c r="P14" s="49">
        <v>280791</v>
      </c>
      <c r="Q14" s="49">
        <v>81178</v>
      </c>
      <c r="R14" s="174" t="s">
        <v>25</v>
      </c>
    </row>
    <row r="15" ht="12.75">
      <c r="B15" s="175"/>
    </row>
  </sheetData>
  <sheetProtection/>
  <autoFilter ref="A4:R4"/>
  <mergeCells count="18">
    <mergeCell ref="R1:R3"/>
    <mergeCell ref="M1:Q1"/>
    <mergeCell ref="F2:F3"/>
    <mergeCell ref="C1:L1"/>
    <mergeCell ref="G2:H2"/>
    <mergeCell ref="P2:P3"/>
    <mergeCell ref="O2:O3"/>
    <mergeCell ref="N2:N3"/>
    <mergeCell ref="J2:K2"/>
    <mergeCell ref="M2:M3"/>
    <mergeCell ref="Q2:Q3"/>
    <mergeCell ref="A1:A3"/>
    <mergeCell ref="B1:B3"/>
    <mergeCell ref="I2:I3"/>
    <mergeCell ref="L2:L3"/>
    <mergeCell ref="C2:C3"/>
    <mergeCell ref="D2:D3"/>
    <mergeCell ref="E2:E3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11.57421875" defaultRowHeight="12.75"/>
  <cols>
    <col min="1" max="1" width="4.28125" style="13" customWidth="1"/>
    <col min="2" max="2" width="36.8515625" style="23" customWidth="1"/>
    <col min="3" max="25" width="11.57421875" style="14" customWidth="1"/>
    <col min="26" max="26" width="3.8515625" style="13" customWidth="1"/>
    <col min="27" max="16384" width="11.57421875" style="7" customWidth="1"/>
  </cols>
  <sheetData>
    <row r="1" spans="1:26" ht="13.5" customHeight="1" thickBot="1">
      <c r="A1" s="102" t="s">
        <v>0</v>
      </c>
      <c r="B1" s="136" t="s">
        <v>59</v>
      </c>
      <c r="C1" s="111" t="s">
        <v>60</v>
      </c>
      <c r="D1" s="109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96"/>
      <c r="P1" s="109" t="s">
        <v>2</v>
      </c>
      <c r="Q1" s="110"/>
      <c r="R1" s="110"/>
      <c r="S1" s="110"/>
      <c r="T1" s="96"/>
      <c r="U1" s="109" t="s">
        <v>2</v>
      </c>
      <c r="V1" s="110"/>
      <c r="W1" s="110"/>
      <c r="X1" s="110"/>
      <c r="Y1" s="96"/>
      <c r="Z1" s="102" t="s">
        <v>0</v>
      </c>
    </row>
    <row r="2" spans="1:26" ht="13.5" customHeight="1" thickBot="1">
      <c r="A2" s="103"/>
      <c r="B2" s="137"/>
      <c r="C2" s="112"/>
      <c r="D2" s="111" t="s">
        <v>61</v>
      </c>
      <c r="E2" s="111" t="s">
        <v>169</v>
      </c>
      <c r="F2" s="111" t="s">
        <v>62</v>
      </c>
      <c r="G2" s="111" t="s">
        <v>63</v>
      </c>
      <c r="H2" s="97" t="s">
        <v>64</v>
      </c>
      <c r="I2" s="108"/>
      <c r="J2" s="111" t="s">
        <v>65</v>
      </c>
      <c r="K2" s="109" t="s">
        <v>66</v>
      </c>
      <c r="L2" s="110"/>
      <c r="M2" s="110"/>
      <c r="N2" s="96"/>
      <c r="O2" s="111" t="s">
        <v>822</v>
      </c>
      <c r="P2" s="97" t="s">
        <v>67</v>
      </c>
      <c r="Q2" s="105" t="s">
        <v>68</v>
      </c>
      <c r="R2" s="105" t="s">
        <v>69</v>
      </c>
      <c r="S2" s="105" t="s">
        <v>6</v>
      </c>
      <c r="T2" s="108" t="s">
        <v>70</v>
      </c>
      <c r="U2" s="97" t="s">
        <v>71</v>
      </c>
      <c r="V2" s="105"/>
      <c r="W2" s="105"/>
      <c r="X2" s="108"/>
      <c r="Y2" s="111" t="s">
        <v>72</v>
      </c>
      <c r="Z2" s="103"/>
    </row>
    <row r="3" spans="1:26" ht="31.5" customHeight="1" thickBot="1">
      <c r="A3" s="103"/>
      <c r="B3" s="137"/>
      <c r="C3" s="112"/>
      <c r="D3" s="112"/>
      <c r="E3" s="112"/>
      <c r="F3" s="112"/>
      <c r="G3" s="112"/>
      <c r="H3" s="99"/>
      <c r="I3" s="114"/>
      <c r="J3" s="112"/>
      <c r="K3" s="97" t="s">
        <v>73</v>
      </c>
      <c r="L3" s="108"/>
      <c r="M3" s="97" t="s">
        <v>821</v>
      </c>
      <c r="N3" s="108"/>
      <c r="O3" s="112"/>
      <c r="P3" s="98"/>
      <c r="Q3" s="106"/>
      <c r="R3" s="106"/>
      <c r="S3" s="106"/>
      <c r="T3" s="106"/>
      <c r="U3" s="120" t="s">
        <v>67</v>
      </c>
      <c r="V3" s="116" t="s">
        <v>75</v>
      </c>
      <c r="W3" s="116" t="s">
        <v>6</v>
      </c>
      <c r="X3" s="118" t="s">
        <v>70</v>
      </c>
      <c r="Y3" s="115"/>
      <c r="Z3" s="103"/>
    </row>
    <row r="4" spans="1:26" ht="119.25" thickBot="1">
      <c r="A4" s="104"/>
      <c r="B4" s="138"/>
      <c r="C4" s="113"/>
      <c r="D4" s="113"/>
      <c r="E4" s="113"/>
      <c r="F4" s="113"/>
      <c r="G4" s="113"/>
      <c r="H4" s="8" t="s">
        <v>76</v>
      </c>
      <c r="I4" s="9" t="s">
        <v>77</v>
      </c>
      <c r="J4" s="99"/>
      <c r="K4" s="25" t="s">
        <v>10</v>
      </c>
      <c r="L4" s="26" t="s">
        <v>78</v>
      </c>
      <c r="M4" s="27" t="s">
        <v>10</v>
      </c>
      <c r="N4" s="26" t="s">
        <v>78</v>
      </c>
      <c r="O4" s="114"/>
      <c r="P4" s="99"/>
      <c r="Q4" s="107"/>
      <c r="R4" s="107"/>
      <c r="S4" s="107"/>
      <c r="T4" s="107"/>
      <c r="U4" s="121"/>
      <c r="V4" s="117"/>
      <c r="W4" s="117"/>
      <c r="X4" s="119"/>
      <c r="Y4" s="114"/>
      <c r="Z4" s="104"/>
    </row>
    <row r="5" spans="1:26" ht="12.75">
      <c r="A5" s="10"/>
      <c r="B5" s="2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"/>
    </row>
    <row r="6" spans="2:4" ht="12.75">
      <c r="B6" s="169" t="s">
        <v>186</v>
      </c>
      <c r="C6" s="41"/>
      <c r="D6" s="41"/>
    </row>
    <row r="7" spans="1:26" ht="12.75">
      <c r="A7" s="13" t="s">
        <v>15</v>
      </c>
      <c r="B7" s="22" t="s">
        <v>188</v>
      </c>
      <c r="C7" s="14">
        <f aca="true" t="shared" si="0" ref="C7:Y8">C14+C18+C22+C26+C30+C34+C38+C42+C46+C50+C54+C58+C62+C66+C70+C74+C78+C82+C86+C90</f>
        <v>9802.687</v>
      </c>
      <c r="D7" s="14">
        <f t="shared" si="0"/>
        <v>3384</v>
      </c>
      <c r="E7" s="14">
        <f t="shared" si="0"/>
        <v>488323</v>
      </c>
      <c r="F7" s="14">
        <f t="shared" si="0"/>
        <v>593509</v>
      </c>
      <c r="G7" s="14">
        <f t="shared" si="0"/>
        <v>11319</v>
      </c>
      <c r="H7" s="14">
        <f t="shared" si="0"/>
        <v>5903</v>
      </c>
      <c r="I7" s="14">
        <f t="shared" si="0"/>
        <v>3644.58</v>
      </c>
      <c r="J7" s="14">
        <f t="shared" si="0"/>
        <v>2314662</v>
      </c>
      <c r="K7" s="14">
        <f t="shared" si="0"/>
        <v>1206823</v>
      </c>
      <c r="L7" s="14">
        <f t="shared" si="0"/>
        <v>1029481</v>
      </c>
      <c r="M7" s="14">
        <f t="shared" si="0"/>
        <v>43553101</v>
      </c>
      <c r="N7" s="14">
        <f t="shared" si="0"/>
        <v>31238218</v>
      </c>
      <c r="O7" s="14">
        <f t="shared" si="0"/>
        <v>60700</v>
      </c>
      <c r="P7" s="14">
        <f t="shared" si="0"/>
        <v>1513533</v>
      </c>
      <c r="Q7" s="14">
        <f t="shared" si="0"/>
        <v>15464140</v>
      </c>
      <c r="R7" s="14">
        <f t="shared" si="0"/>
        <v>34130797</v>
      </c>
      <c r="S7" s="14">
        <f t="shared" si="0"/>
        <v>21845753</v>
      </c>
      <c r="T7" s="14">
        <f t="shared" si="0"/>
        <v>22276873</v>
      </c>
      <c r="U7" s="14">
        <f t="shared" si="0"/>
        <v>452448</v>
      </c>
      <c r="V7" s="14">
        <f t="shared" si="0"/>
        <v>5244305</v>
      </c>
      <c r="W7" s="14">
        <f t="shared" si="0"/>
        <v>6017970</v>
      </c>
      <c r="X7" s="14">
        <f t="shared" si="0"/>
        <v>7114445</v>
      </c>
      <c r="Y7" s="14">
        <f t="shared" si="0"/>
        <v>95900</v>
      </c>
      <c r="Z7" s="13" t="s">
        <v>15</v>
      </c>
    </row>
    <row r="8" spans="1:26" ht="12.75">
      <c r="A8" s="13" t="s">
        <v>16</v>
      </c>
      <c r="B8" s="22" t="s">
        <v>189</v>
      </c>
      <c r="C8" s="14">
        <f>C15+C19+C23+C27+C31+C35+C39+C43+C47+C51+C55+C59+C63+C67+C71+C75+C79+C83+C87+C91</f>
        <v>0</v>
      </c>
      <c r="D8" s="14">
        <f t="shared" si="0"/>
        <v>578</v>
      </c>
      <c r="E8" s="14">
        <f t="shared" si="0"/>
        <v>330912</v>
      </c>
      <c r="F8" s="14">
        <f t="shared" si="0"/>
        <v>117824</v>
      </c>
      <c r="G8" s="14">
        <f t="shared" si="0"/>
        <v>3891</v>
      </c>
      <c r="H8" s="14">
        <f t="shared" si="0"/>
        <v>2725.5</v>
      </c>
      <c r="I8" s="18">
        <f t="shared" si="0"/>
        <v>2374.4700000000003</v>
      </c>
      <c r="J8" s="14">
        <f t="shared" si="0"/>
        <v>4000712</v>
      </c>
      <c r="K8" s="14">
        <f t="shared" si="0"/>
        <v>1154444</v>
      </c>
      <c r="L8" s="14">
        <f t="shared" si="0"/>
        <v>439758</v>
      </c>
      <c r="M8" s="14">
        <f t="shared" si="0"/>
        <v>57548225</v>
      </c>
      <c r="N8" s="14">
        <f t="shared" si="0"/>
        <v>42098587</v>
      </c>
      <c r="O8" s="14">
        <f t="shared" si="0"/>
        <v>42194</v>
      </c>
      <c r="P8" s="14">
        <f t="shared" si="0"/>
        <v>696879</v>
      </c>
      <c r="Q8" s="14">
        <f t="shared" si="0"/>
        <v>5967875</v>
      </c>
      <c r="R8" s="14">
        <f t="shared" si="0"/>
        <v>59682777</v>
      </c>
      <c r="S8" s="14">
        <f t="shared" si="0"/>
        <v>4413231</v>
      </c>
      <c r="T8" s="14">
        <f t="shared" si="0"/>
        <v>4776217</v>
      </c>
      <c r="U8" s="14">
        <f t="shared" si="0"/>
        <v>2052</v>
      </c>
      <c r="V8" s="14">
        <f t="shared" si="0"/>
        <v>40811</v>
      </c>
      <c r="W8" s="14">
        <f t="shared" si="0"/>
        <v>21294</v>
      </c>
      <c r="X8" s="14">
        <f t="shared" si="0"/>
        <v>11846</v>
      </c>
      <c r="Y8" s="14">
        <f t="shared" si="0"/>
        <v>14541</v>
      </c>
      <c r="Z8" s="13" t="s">
        <v>16</v>
      </c>
    </row>
    <row r="9" spans="1:26" ht="12.75">
      <c r="A9" s="13" t="s">
        <v>18</v>
      </c>
      <c r="B9" s="20" t="s">
        <v>80</v>
      </c>
      <c r="C9" s="14">
        <f>SUM(C7:C8)</f>
        <v>9802.687</v>
      </c>
      <c r="D9" s="14">
        <f aca="true" t="shared" si="1" ref="D9:Y9">SUM(D7:D8)</f>
        <v>3962</v>
      </c>
      <c r="E9" s="14">
        <f t="shared" si="1"/>
        <v>819235</v>
      </c>
      <c r="F9" s="14">
        <f t="shared" si="1"/>
        <v>711333</v>
      </c>
      <c r="G9" s="14">
        <f t="shared" si="1"/>
        <v>15210</v>
      </c>
      <c r="H9" s="14">
        <f t="shared" si="1"/>
        <v>8628.5</v>
      </c>
      <c r="I9" s="18">
        <f t="shared" si="1"/>
        <v>6019.05</v>
      </c>
      <c r="J9" s="14">
        <f t="shared" si="1"/>
        <v>6315374</v>
      </c>
      <c r="K9" s="14">
        <f t="shared" si="1"/>
        <v>2361267</v>
      </c>
      <c r="L9" s="14">
        <f t="shared" si="1"/>
        <v>1469239</v>
      </c>
      <c r="M9" s="14">
        <f t="shared" si="1"/>
        <v>101101326</v>
      </c>
      <c r="N9" s="14">
        <f t="shared" si="1"/>
        <v>73336805</v>
      </c>
      <c r="O9" s="14">
        <f t="shared" si="1"/>
        <v>102894</v>
      </c>
      <c r="P9" s="14">
        <f t="shared" si="1"/>
        <v>2210412</v>
      </c>
      <c r="Q9" s="14">
        <f t="shared" si="1"/>
        <v>21432015</v>
      </c>
      <c r="R9" s="14">
        <f t="shared" si="1"/>
        <v>93813574</v>
      </c>
      <c r="S9" s="14">
        <f t="shared" si="1"/>
        <v>26258984</v>
      </c>
      <c r="T9" s="14">
        <f t="shared" si="1"/>
        <v>27053090</v>
      </c>
      <c r="U9" s="14">
        <f t="shared" si="1"/>
        <v>454500</v>
      </c>
      <c r="V9" s="14">
        <f t="shared" si="1"/>
        <v>5285116</v>
      </c>
      <c r="W9" s="14">
        <f t="shared" si="1"/>
        <v>6039264</v>
      </c>
      <c r="X9" s="14">
        <f t="shared" si="1"/>
        <v>7126291</v>
      </c>
      <c r="Y9" s="14">
        <f t="shared" si="1"/>
        <v>110441</v>
      </c>
      <c r="Z9" s="13" t="s">
        <v>18</v>
      </c>
    </row>
    <row r="10" spans="1:26" ht="12.75">
      <c r="A10" s="13" t="s">
        <v>19</v>
      </c>
      <c r="B10" s="17" t="s">
        <v>83</v>
      </c>
      <c r="C10" s="14">
        <f>C11-C9</f>
        <v>27.798000000000684</v>
      </c>
      <c r="I10" s="18"/>
      <c r="Z10" s="13" t="s">
        <v>19</v>
      </c>
    </row>
    <row r="11" spans="1:26" ht="12.75">
      <c r="A11" s="13" t="s">
        <v>20</v>
      </c>
      <c r="B11" s="17" t="s">
        <v>84</v>
      </c>
      <c r="C11" s="14">
        <v>9830.485</v>
      </c>
      <c r="I11" s="18"/>
      <c r="Z11" s="13" t="s">
        <v>20</v>
      </c>
    </row>
    <row r="12" spans="2:9" ht="12.75">
      <c r="B12" s="169" t="s">
        <v>187</v>
      </c>
      <c r="C12" s="41"/>
      <c r="D12" s="41"/>
      <c r="I12" s="18"/>
    </row>
    <row r="13" spans="1:26" ht="12" customHeight="1">
      <c r="A13" s="13" t="s">
        <v>21</v>
      </c>
      <c r="B13" s="19" t="s">
        <v>86</v>
      </c>
      <c r="I13" s="18"/>
      <c r="Z13" s="13" t="s">
        <v>21</v>
      </c>
    </row>
    <row r="14" spans="1:26" ht="12.75">
      <c r="A14" s="13" t="s">
        <v>22</v>
      </c>
      <c r="B14" s="22" t="s">
        <v>188</v>
      </c>
      <c r="C14" s="29">
        <v>511.419</v>
      </c>
      <c r="D14" s="29">
        <v>131</v>
      </c>
      <c r="E14" s="29">
        <v>34248</v>
      </c>
      <c r="F14" s="29">
        <v>31091</v>
      </c>
      <c r="G14" s="29">
        <v>901</v>
      </c>
      <c r="H14" s="29">
        <v>316</v>
      </c>
      <c r="I14" s="30">
        <v>258.87</v>
      </c>
      <c r="J14" s="29">
        <v>119996</v>
      </c>
      <c r="K14" s="29">
        <v>64749</v>
      </c>
      <c r="L14" s="29">
        <v>39816</v>
      </c>
      <c r="M14" s="29">
        <v>2374219</v>
      </c>
      <c r="N14" s="29">
        <v>1658255</v>
      </c>
      <c r="O14" s="29">
        <v>4196</v>
      </c>
      <c r="P14" s="29">
        <v>101450</v>
      </c>
      <c r="Q14" s="29">
        <v>1372153</v>
      </c>
      <c r="R14" s="29">
        <v>1589699</v>
      </c>
      <c r="S14" s="29">
        <v>1198397</v>
      </c>
      <c r="T14" s="29">
        <v>2045115</v>
      </c>
      <c r="U14" s="29">
        <v>35030</v>
      </c>
      <c r="V14" s="29">
        <v>550560</v>
      </c>
      <c r="W14" s="29">
        <v>370182</v>
      </c>
      <c r="X14" s="29">
        <v>812595</v>
      </c>
      <c r="Y14" s="29">
        <v>11194</v>
      </c>
      <c r="Z14" s="13" t="s">
        <v>22</v>
      </c>
    </row>
    <row r="15" spans="1:26" ht="12.75">
      <c r="A15" s="13" t="s">
        <v>24</v>
      </c>
      <c r="B15" s="22" t="s">
        <v>189</v>
      </c>
      <c r="C15" s="62"/>
      <c r="D15" s="14">
        <v>27</v>
      </c>
      <c r="E15" s="14">
        <v>7493</v>
      </c>
      <c r="F15" s="14">
        <v>5191</v>
      </c>
      <c r="G15" s="14">
        <v>127</v>
      </c>
      <c r="H15" s="14">
        <v>56</v>
      </c>
      <c r="I15" s="63">
        <v>44.41</v>
      </c>
      <c r="J15" s="14">
        <v>32298</v>
      </c>
      <c r="K15" s="14">
        <v>12927</v>
      </c>
      <c r="L15" s="14">
        <v>11685</v>
      </c>
      <c r="M15" s="14">
        <v>887442</v>
      </c>
      <c r="N15" s="14">
        <v>759319</v>
      </c>
      <c r="O15" s="14">
        <v>2741</v>
      </c>
      <c r="P15" s="14">
        <v>16869</v>
      </c>
      <c r="Q15" s="14">
        <v>136611</v>
      </c>
      <c r="R15" s="14">
        <v>143915</v>
      </c>
      <c r="S15" s="14">
        <v>82996</v>
      </c>
      <c r="T15" s="14">
        <v>45129</v>
      </c>
      <c r="U15" s="14">
        <v>276</v>
      </c>
      <c r="V15" s="14">
        <v>14168</v>
      </c>
      <c r="W15" s="14">
        <v>1529</v>
      </c>
      <c r="X15" s="14">
        <v>3207</v>
      </c>
      <c r="Y15" s="14">
        <v>337</v>
      </c>
      <c r="Z15" s="13" t="s">
        <v>24</v>
      </c>
    </row>
    <row r="16" spans="1:26" ht="12.75">
      <c r="A16" s="13" t="s">
        <v>25</v>
      </c>
      <c r="B16" s="22" t="s">
        <v>190</v>
      </c>
      <c r="C16" s="28">
        <f>SUM(C14:C15)</f>
        <v>511.419</v>
      </c>
      <c r="D16" s="28">
        <f>SUM(D14:D15)</f>
        <v>158</v>
      </c>
      <c r="E16" s="28">
        <f aca="true" t="shared" si="2" ref="E16:Y16">SUM(E14:E15)</f>
        <v>41741</v>
      </c>
      <c r="F16" s="28">
        <f t="shared" si="2"/>
        <v>36282</v>
      </c>
      <c r="G16" s="28">
        <f t="shared" si="2"/>
        <v>1028</v>
      </c>
      <c r="H16" s="28">
        <f t="shared" si="2"/>
        <v>372</v>
      </c>
      <c r="I16" s="42">
        <f t="shared" si="2"/>
        <v>303.28</v>
      </c>
      <c r="J16" s="28">
        <f t="shared" si="2"/>
        <v>152294</v>
      </c>
      <c r="K16" s="28">
        <f t="shared" si="2"/>
        <v>77676</v>
      </c>
      <c r="L16" s="28">
        <f t="shared" si="2"/>
        <v>51501</v>
      </c>
      <c r="M16" s="28">
        <f t="shared" si="2"/>
        <v>3261661</v>
      </c>
      <c r="N16" s="28">
        <f t="shared" si="2"/>
        <v>2417574</v>
      </c>
      <c r="O16" s="28">
        <f t="shared" si="2"/>
        <v>6937</v>
      </c>
      <c r="P16" s="28">
        <f t="shared" si="2"/>
        <v>118319</v>
      </c>
      <c r="Q16" s="28">
        <f t="shared" si="2"/>
        <v>1508764</v>
      </c>
      <c r="R16" s="28">
        <f t="shared" si="2"/>
        <v>1733614</v>
      </c>
      <c r="S16" s="28">
        <f t="shared" si="2"/>
        <v>1281393</v>
      </c>
      <c r="T16" s="28">
        <f t="shared" si="2"/>
        <v>2090244</v>
      </c>
      <c r="U16" s="28">
        <f t="shared" si="2"/>
        <v>35306</v>
      </c>
      <c r="V16" s="28">
        <f t="shared" si="2"/>
        <v>564728</v>
      </c>
      <c r="W16" s="28">
        <f t="shared" si="2"/>
        <v>371711</v>
      </c>
      <c r="X16" s="28">
        <f t="shared" si="2"/>
        <v>815802</v>
      </c>
      <c r="Y16" s="28">
        <f t="shared" si="2"/>
        <v>11531</v>
      </c>
      <c r="Z16" s="13" t="s">
        <v>25</v>
      </c>
    </row>
    <row r="17" spans="1:26" ht="12.75">
      <c r="A17" s="13" t="s">
        <v>26</v>
      </c>
      <c r="B17" s="19" t="s">
        <v>89</v>
      </c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3" t="s">
        <v>26</v>
      </c>
    </row>
    <row r="18" spans="1:26" ht="12.75">
      <c r="A18" s="13" t="s">
        <v>27</v>
      </c>
      <c r="B18" s="22" t="s">
        <v>188</v>
      </c>
      <c r="C18" s="29">
        <v>368.135</v>
      </c>
      <c r="D18" s="29">
        <v>310</v>
      </c>
      <c r="E18" s="29">
        <v>26704</v>
      </c>
      <c r="F18" s="29">
        <v>52205</v>
      </c>
      <c r="G18" s="29">
        <v>1044</v>
      </c>
      <c r="H18" s="29">
        <v>352</v>
      </c>
      <c r="I18" s="43">
        <v>146.78</v>
      </c>
      <c r="J18" s="29">
        <v>110025</v>
      </c>
      <c r="K18" s="29">
        <v>57799</v>
      </c>
      <c r="L18" s="29">
        <v>46043</v>
      </c>
      <c r="M18" s="29">
        <v>2024234</v>
      </c>
      <c r="N18" s="29">
        <v>1481869</v>
      </c>
      <c r="O18" s="29">
        <v>4401</v>
      </c>
      <c r="P18" s="29">
        <v>50523</v>
      </c>
      <c r="Q18" s="29">
        <v>690904</v>
      </c>
      <c r="R18" s="29">
        <v>617595</v>
      </c>
      <c r="S18" s="29">
        <v>760416</v>
      </c>
      <c r="T18" s="29">
        <v>644729</v>
      </c>
      <c r="U18" s="29">
        <v>15605</v>
      </c>
      <c r="V18" s="29">
        <v>264459</v>
      </c>
      <c r="W18" s="29">
        <v>186986</v>
      </c>
      <c r="X18" s="29">
        <v>267431</v>
      </c>
      <c r="Y18" s="29">
        <v>2916</v>
      </c>
      <c r="Z18" s="13" t="s">
        <v>27</v>
      </c>
    </row>
    <row r="19" spans="1:26" ht="12.75">
      <c r="A19" s="13" t="s">
        <v>29</v>
      </c>
      <c r="B19" s="22" t="s">
        <v>189</v>
      </c>
      <c r="C19" s="62"/>
      <c r="D19" s="14">
        <v>10</v>
      </c>
      <c r="E19" s="14">
        <v>15119</v>
      </c>
      <c r="F19" s="14">
        <v>1760</v>
      </c>
      <c r="G19" s="14">
        <v>145</v>
      </c>
      <c r="H19" s="14">
        <v>112</v>
      </c>
      <c r="I19" s="63">
        <v>108.98</v>
      </c>
      <c r="J19" s="14">
        <v>470162</v>
      </c>
      <c r="K19" s="14">
        <v>21113</v>
      </c>
      <c r="L19" s="14">
        <v>20134</v>
      </c>
      <c r="M19" s="14">
        <v>1901343</v>
      </c>
      <c r="N19" s="14">
        <v>1784078</v>
      </c>
      <c r="O19" s="14">
        <v>1384</v>
      </c>
      <c r="P19" s="14">
        <v>33974</v>
      </c>
      <c r="Q19" s="14">
        <v>585923</v>
      </c>
      <c r="R19" s="14">
        <v>990897</v>
      </c>
      <c r="S19" s="14">
        <v>283593</v>
      </c>
      <c r="T19" s="14">
        <v>223709</v>
      </c>
      <c r="U19" s="14">
        <v>0</v>
      </c>
      <c r="V19" s="14">
        <v>0</v>
      </c>
      <c r="W19" s="14">
        <v>0</v>
      </c>
      <c r="X19" s="14">
        <v>0</v>
      </c>
      <c r="Y19" s="14">
        <v>150</v>
      </c>
      <c r="Z19" s="13" t="s">
        <v>29</v>
      </c>
    </row>
    <row r="20" spans="1:26" ht="12.75">
      <c r="A20" s="13" t="s">
        <v>30</v>
      </c>
      <c r="B20" s="22" t="s">
        <v>190</v>
      </c>
      <c r="C20" s="28">
        <f aca="true" t="shared" si="3" ref="C20:Y20">SUM(C18:C19)</f>
        <v>368.135</v>
      </c>
      <c r="D20" s="28">
        <f t="shared" si="3"/>
        <v>320</v>
      </c>
      <c r="E20" s="28">
        <f t="shared" si="3"/>
        <v>41823</v>
      </c>
      <c r="F20" s="28">
        <f t="shared" si="3"/>
        <v>53965</v>
      </c>
      <c r="G20" s="28">
        <f t="shared" si="3"/>
        <v>1189</v>
      </c>
      <c r="H20" s="28">
        <f t="shared" si="3"/>
        <v>464</v>
      </c>
      <c r="I20" s="42">
        <f t="shared" si="3"/>
        <v>255.76</v>
      </c>
      <c r="J20" s="28">
        <f t="shared" si="3"/>
        <v>580187</v>
      </c>
      <c r="K20" s="28">
        <f t="shared" si="3"/>
        <v>78912</v>
      </c>
      <c r="L20" s="28">
        <f t="shared" si="3"/>
        <v>66177</v>
      </c>
      <c r="M20" s="28">
        <f t="shared" si="3"/>
        <v>3925577</v>
      </c>
      <c r="N20" s="28">
        <f t="shared" si="3"/>
        <v>3265947</v>
      </c>
      <c r="O20" s="28">
        <f t="shared" si="3"/>
        <v>5785</v>
      </c>
      <c r="P20" s="28">
        <f t="shared" si="3"/>
        <v>84497</v>
      </c>
      <c r="Q20" s="28">
        <f t="shared" si="3"/>
        <v>1276827</v>
      </c>
      <c r="R20" s="28">
        <f t="shared" si="3"/>
        <v>1608492</v>
      </c>
      <c r="S20" s="28">
        <f t="shared" si="3"/>
        <v>1044009</v>
      </c>
      <c r="T20" s="28">
        <f t="shared" si="3"/>
        <v>868438</v>
      </c>
      <c r="U20" s="28">
        <f t="shared" si="3"/>
        <v>15605</v>
      </c>
      <c r="V20" s="28">
        <f t="shared" si="3"/>
        <v>264459</v>
      </c>
      <c r="W20" s="28">
        <f t="shared" si="3"/>
        <v>186986</v>
      </c>
      <c r="X20" s="28">
        <f t="shared" si="3"/>
        <v>267431</v>
      </c>
      <c r="Y20" s="28">
        <f t="shared" si="3"/>
        <v>3066</v>
      </c>
      <c r="Z20" s="13" t="s">
        <v>30</v>
      </c>
    </row>
    <row r="21" spans="1:26" ht="12.75">
      <c r="A21" s="13" t="s">
        <v>31</v>
      </c>
      <c r="B21" s="19" t="s">
        <v>90</v>
      </c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3" t="s">
        <v>31</v>
      </c>
    </row>
    <row r="22" spans="1:26" ht="12.75">
      <c r="A22" s="13" t="s">
        <v>32</v>
      </c>
      <c r="B22" s="22" t="s">
        <v>188</v>
      </c>
      <c r="C22" s="29">
        <v>343.31300000000005</v>
      </c>
      <c r="D22" s="29">
        <v>79</v>
      </c>
      <c r="E22" s="29">
        <v>20934</v>
      </c>
      <c r="F22" s="29">
        <v>20464</v>
      </c>
      <c r="G22" s="29">
        <v>412</v>
      </c>
      <c r="H22" s="29">
        <v>172</v>
      </c>
      <c r="I22" s="43">
        <v>136.76</v>
      </c>
      <c r="J22" s="29">
        <v>59418</v>
      </c>
      <c r="K22" s="29">
        <v>33125</v>
      </c>
      <c r="L22" s="29">
        <v>29303</v>
      </c>
      <c r="M22" s="29">
        <v>1569151</v>
      </c>
      <c r="N22" s="29">
        <v>1204341</v>
      </c>
      <c r="O22" s="29">
        <v>2739</v>
      </c>
      <c r="P22" s="29">
        <v>50108</v>
      </c>
      <c r="Q22" s="29">
        <v>556215</v>
      </c>
      <c r="R22" s="29">
        <v>8740588</v>
      </c>
      <c r="S22" s="29">
        <v>650352</v>
      </c>
      <c r="T22" s="29">
        <v>808615</v>
      </c>
      <c r="U22" s="29">
        <v>17896</v>
      </c>
      <c r="V22" s="29">
        <v>199355</v>
      </c>
      <c r="W22" s="29">
        <v>200362</v>
      </c>
      <c r="X22" s="29">
        <v>201328</v>
      </c>
      <c r="Y22" s="29">
        <v>4255</v>
      </c>
      <c r="Z22" s="13" t="s">
        <v>32</v>
      </c>
    </row>
    <row r="23" spans="1:26" ht="12.75">
      <c r="A23" s="13" t="s">
        <v>34</v>
      </c>
      <c r="B23" s="22" t="s">
        <v>189</v>
      </c>
      <c r="C23" s="62"/>
      <c r="D23" s="14">
        <v>13</v>
      </c>
      <c r="E23" s="14">
        <v>3218</v>
      </c>
      <c r="F23" s="14">
        <v>3073</v>
      </c>
      <c r="G23" s="14">
        <v>74</v>
      </c>
      <c r="H23" s="14">
        <v>20.5</v>
      </c>
      <c r="I23" s="63">
        <v>15.16</v>
      </c>
      <c r="J23" s="14">
        <v>1647</v>
      </c>
      <c r="K23" s="14">
        <v>1870</v>
      </c>
      <c r="L23" s="14">
        <v>1733</v>
      </c>
      <c r="M23" s="14">
        <v>248229</v>
      </c>
      <c r="N23" s="14">
        <v>242166</v>
      </c>
      <c r="O23" s="14">
        <v>133</v>
      </c>
      <c r="P23" s="14">
        <v>6371</v>
      </c>
      <c r="Q23" s="14">
        <v>18085</v>
      </c>
      <c r="R23" s="14">
        <v>19086</v>
      </c>
      <c r="S23" s="14">
        <v>12914</v>
      </c>
      <c r="T23" s="14">
        <v>8753</v>
      </c>
      <c r="U23" s="14">
        <v>0</v>
      </c>
      <c r="V23" s="14">
        <v>0</v>
      </c>
      <c r="W23" s="14">
        <v>0</v>
      </c>
      <c r="X23" s="14">
        <v>0</v>
      </c>
      <c r="Y23" s="14">
        <v>237</v>
      </c>
      <c r="Z23" s="13" t="s">
        <v>34</v>
      </c>
    </row>
    <row r="24" spans="1:26" ht="12.75">
      <c r="A24" s="13" t="s">
        <v>35</v>
      </c>
      <c r="B24" s="22" t="s">
        <v>190</v>
      </c>
      <c r="C24" s="28">
        <f aca="true" t="shared" si="4" ref="C24:Y24">SUM(C22:C23)</f>
        <v>343.31300000000005</v>
      </c>
      <c r="D24" s="28">
        <f t="shared" si="4"/>
        <v>92</v>
      </c>
      <c r="E24" s="28">
        <f t="shared" si="4"/>
        <v>24152</v>
      </c>
      <c r="F24" s="28">
        <f t="shared" si="4"/>
        <v>23537</v>
      </c>
      <c r="G24" s="28">
        <f t="shared" si="4"/>
        <v>486</v>
      </c>
      <c r="H24" s="28">
        <f t="shared" si="4"/>
        <v>192.5</v>
      </c>
      <c r="I24" s="42">
        <f t="shared" si="4"/>
        <v>151.92</v>
      </c>
      <c r="J24" s="28">
        <f t="shared" si="4"/>
        <v>61065</v>
      </c>
      <c r="K24" s="28">
        <f t="shared" si="4"/>
        <v>34995</v>
      </c>
      <c r="L24" s="28">
        <f t="shared" si="4"/>
        <v>31036</v>
      </c>
      <c r="M24" s="28">
        <f t="shared" si="4"/>
        <v>1817380</v>
      </c>
      <c r="N24" s="28">
        <f t="shared" si="4"/>
        <v>1446507</v>
      </c>
      <c r="O24" s="28">
        <f t="shared" si="4"/>
        <v>2872</v>
      </c>
      <c r="P24" s="28">
        <f t="shared" si="4"/>
        <v>56479</v>
      </c>
      <c r="Q24" s="28">
        <f t="shared" si="4"/>
        <v>574300</v>
      </c>
      <c r="R24" s="28">
        <f t="shared" si="4"/>
        <v>8759674</v>
      </c>
      <c r="S24" s="28">
        <f t="shared" si="4"/>
        <v>663266</v>
      </c>
      <c r="T24" s="28">
        <f t="shared" si="4"/>
        <v>817368</v>
      </c>
      <c r="U24" s="28">
        <f t="shared" si="4"/>
        <v>17896</v>
      </c>
      <c r="V24" s="28">
        <f t="shared" si="4"/>
        <v>199355</v>
      </c>
      <c r="W24" s="28">
        <f t="shared" si="4"/>
        <v>200362</v>
      </c>
      <c r="X24" s="28">
        <f t="shared" si="4"/>
        <v>201328</v>
      </c>
      <c r="Y24" s="28">
        <f t="shared" si="4"/>
        <v>4492</v>
      </c>
      <c r="Z24" s="13" t="s">
        <v>35</v>
      </c>
    </row>
    <row r="25" spans="1:26" ht="12.75">
      <c r="A25" s="13" t="s">
        <v>36</v>
      </c>
      <c r="B25" s="19" t="s">
        <v>91</v>
      </c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3" t="s">
        <v>36</v>
      </c>
    </row>
    <row r="26" spans="1:26" ht="12.75">
      <c r="A26" s="13" t="s">
        <v>37</v>
      </c>
      <c r="B26" s="22" t="s">
        <v>188</v>
      </c>
      <c r="C26" s="29">
        <v>656.4830000000001</v>
      </c>
      <c r="D26" s="29">
        <v>370</v>
      </c>
      <c r="E26" s="29">
        <v>34812</v>
      </c>
      <c r="F26" s="29">
        <v>59178</v>
      </c>
      <c r="G26" s="29">
        <v>975</v>
      </c>
      <c r="H26" s="29">
        <v>598</v>
      </c>
      <c r="I26" s="30">
        <v>334.05</v>
      </c>
      <c r="J26" s="29">
        <v>221086</v>
      </c>
      <c r="K26" s="29">
        <v>90129</v>
      </c>
      <c r="L26" s="29">
        <v>81678</v>
      </c>
      <c r="M26" s="29">
        <v>3710849</v>
      </c>
      <c r="N26" s="29">
        <v>2518810</v>
      </c>
      <c r="O26" s="29">
        <v>5955</v>
      </c>
      <c r="P26" s="29">
        <v>116192</v>
      </c>
      <c r="Q26" s="29">
        <v>1263489</v>
      </c>
      <c r="R26" s="29">
        <v>1895595</v>
      </c>
      <c r="S26" s="29">
        <v>1838345</v>
      </c>
      <c r="T26" s="29">
        <v>1772099</v>
      </c>
      <c r="U26" s="29">
        <v>39047</v>
      </c>
      <c r="V26" s="29">
        <v>399069</v>
      </c>
      <c r="W26" s="29">
        <v>478102</v>
      </c>
      <c r="X26" s="29">
        <v>516155</v>
      </c>
      <c r="Y26" s="29">
        <v>10280</v>
      </c>
      <c r="Z26" s="13" t="s">
        <v>37</v>
      </c>
    </row>
    <row r="27" spans="1:26" ht="12.75">
      <c r="A27" s="13" t="s">
        <v>39</v>
      </c>
      <c r="B27" s="22" t="s">
        <v>189</v>
      </c>
      <c r="C27" s="62"/>
      <c r="D27" s="14">
        <v>7</v>
      </c>
      <c r="E27" s="14">
        <v>14443</v>
      </c>
      <c r="F27" s="14">
        <v>1559</v>
      </c>
      <c r="G27" s="14">
        <v>114</v>
      </c>
      <c r="H27" s="14">
        <v>48</v>
      </c>
      <c r="I27" s="63">
        <v>43.71</v>
      </c>
      <c r="J27" s="14">
        <v>27340</v>
      </c>
      <c r="K27" s="14">
        <v>11584</v>
      </c>
      <c r="L27" s="14">
        <v>11488</v>
      </c>
      <c r="M27" s="14">
        <v>1994832</v>
      </c>
      <c r="N27" s="14">
        <v>1628787</v>
      </c>
      <c r="O27" s="14">
        <v>408</v>
      </c>
      <c r="P27" s="14">
        <v>10549</v>
      </c>
      <c r="Q27" s="14">
        <v>107828</v>
      </c>
      <c r="R27" s="14">
        <v>1706029</v>
      </c>
      <c r="S27" s="14">
        <v>85931</v>
      </c>
      <c r="T27" s="14">
        <v>87238</v>
      </c>
      <c r="U27" s="14">
        <v>0</v>
      </c>
      <c r="V27" s="14">
        <v>0</v>
      </c>
      <c r="W27" s="14">
        <v>0</v>
      </c>
      <c r="X27" s="14">
        <v>0</v>
      </c>
      <c r="Y27" s="14">
        <v>95</v>
      </c>
      <c r="Z27" s="13" t="s">
        <v>39</v>
      </c>
    </row>
    <row r="28" spans="1:26" ht="12.75">
      <c r="A28" s="13" t="s">
        <v>40</v>
      </c>
      <c r="B28" s="22" t="s">
        <v>190</v>
      </c>
      <c r="C28" s="28">
        <f aca="true" t="shared" si="5" ref="C28:Y28">SUM(C26:C27)</f>
        <v>656.4830000000001</v>
      </c>
      <c r="D28" s="28">
        <f t="shared" si="5"/>
        <v>377</v>
      </c>
      <c r="E28" s="28">
        <f t="shared" si="5"/>
        <v>49255</v>
      </c>
      <c r="F28" s="28">
        <f t="shared" si="5"/>
        <v>60737</v>
      </c>
      <c r="G28" s="28">
        <f t="shared" si="5"/>
        <v>1089</v>
      </c>
      <c r="H28" s="28">
        <f t="shared" si="5"/>
        <v>646</v>
      </c>
      <c r="I28" s="42">
        <f t="shared" si="5"/>
        <v>377.76</v>
      </c>
      <c r="J28" s="28">
        <f t="shared" si="5"/>
        <v>248426</v>
      </c>
      <c r="K28" s="28">
        <f t="shared" si="5"/>
        <v>101713</v>
      </c>
      <c r="L28" s="28">
        <f t="shared" si="5"/>
        <v>93166</v>
      </c>
      <c r="M28" s="28">
        <f t="shared" si="5"/>
        <v>5705681</v>
      </c>
      <c r="N28" s="28">
        <f t="shared" si="5"/>
        <v>4147597</v>
      </c>
      <c r="O28" s="28">
        <f t="shared" si="5"/>
        <v>6363</v>
      </c>
      <c r="P28" s="28">
        <f t="shared" si="5"/>
        <v>126741</v>
      </c>
      <c r="Q28" s="28">
        <f t="shared" si="5"/>
        <v>1371317</v>
      </c>
      <c r="R28" s="28">
        <f t="shared" si="5"/>
        <v>3601624</v>
      </c>
      <c r="S28" s="28">
        <f t="shared" si="5"/>
        <v>1924276</v>
      </c>
      <c r="T28" s="28">
        <f t="shared" si="5"/>
        <v>1859337</v>
      </c>
      <c r="U28" s="28">
        <f t="shared" si="5"/>
        <v>39047</v>
      </c>
      <c r="V28" s="28">
        <f t="shared" si="5"/>
        <v>399069</v>
      </c>
      <c r="W28" s="28">
        <f t="shared" si="5"/>
        <v>478102</v>
      </c>
      <c r="X28" s="28">
        <f t="shared" si="5"/>
        <v>516155</v>
      </c>
      <c r="Y28" s="28">
        <f t="shared" si="5"/>
        <v>10375</v>
      </c>
      <c r="Z28" s="13" t="s">
        <v>40</v>
      </c>
    </row>
    <row r="29" spans="1:26" ht="12.75">
      <c r="A29" s="13" t="s">
        <v>41</v>
      </c>
      <c r="B29" s="19" t="s">
        <v>93</v>
      </c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3" t="s">
        <v>41</v>
      </c>
    </row>
    <row r="30" spans="1:26" ht="12.75">
      <c r="A30" s="13" t="s">
        <v>42</v>
      </c>
      <c r="B30" s="22" t="s">
        <v>188</v>
      </c>
      <c r="C30" s="29">
        <v>404.459</v>
      </c>
      <c r="D30" s="29">
        <v>74</v>
      </c>
      <c r="E30" s="29">
        <v>20443</v>
      </c>
      <c r="F30" s="29">
        <v>17073</v>
      </c>
      <c r="G30" s="29">
        <v>356</v>
      </c>
      <c r="H30" s="29">
        <v>217</v>
      </c>
      <c r="I30" s="30">
        <v>195.52</v>
      </c>
      <c r="J30" s="29">
        <v>95150</v>
      </c>
      <c r="K30" s="29">
        <v>79786</v>
      </c>
      <c r="L30" s="29">
        <v>58479</v>
      </c>
      <c r="M30" s="29">
        <v>2103667</v>
      </c>
      <c r="N30" s="29">
        <v>1712352</v>
      </c>
      <c r="O30" s="29">
        <v>2439</v>
      </c>
      <c r="P30" s="29">
        <v>84079</v>
      </c>
      <c r="Q30" s="29">
        <v>819690</v>
      </c>
      <c r="R30" s="29">
        <v>2354883</v>
      </c>
      <c r="S30" s="29">
        <v>1095537</v>
      </c>
      <c r="T30" s="29">
        <v>1543723</v>
      </c>
      <c r="U30" s="29">
        <v>27442</v>
      </c>
      <c r="V30" s="29">
        <v>239606</v>
      </c>
      <c r="W30" s="29">
        <v>288544</v>
      </c>
      <c r="X30" s="29">
        <v>506195</v>
      </c>
      <c r="Y30" s="29">
        <v>5084</v>
      </c>
      <c r="Z30" s="13" t="s">
        <v>42</v>
      </c>
    </row>
    <row r="31" spans="1:26" ht="12.75">
      <c r="A31" s="13" t="s">
        <v>92</v>
      </c>
      <c r="B31" s="22" t="s">
        <v>189</v>
      </c>
      <c r="C31" s="62"/>
      <c r="D31" s="14">
        <v>12</v>
      </c>
      <c r="E31" s="14">
        <v>17213</v>
      </c>
      <c r="F31" s="14">
        <v>2899</v>
      </c>
      <c r="G31" s="14">
        <v>366</v>
      </c>
      <c r="H31" s="14">
        <v>146</v>
      </c>
      <c r="I31" s="63">
        <v>138.75</v>
      </c>
      <c r="J31" s="14">
        <v>409749</v>
      </c>
      <c r="K31" s="14">
        <v>337765</v>
      </c>
      <c r="L31" s="14">
        <v>24764</v>
      </c>
      <c r="M31" s="14">
        <v>2532964</v>
      </c>
      <c r="N31" s="14">
        <v>2024417</v>
      </c>
      <c r="O31" s="14">
        <v>2088</v>
      </c>
      <c r="P31" s="14">
        <v>40043</v>
      </c>
      <c r="Q31" s="14">
        <v>695871</v>
      </c>
      <c r="R31" s="14">
        <v>15627063</v>
      </c>
      <c r="S31" s="14">
        <v>274126</v>
      </c>
      <c r="T31" s="14">
        <v>567725</v>
      </c>
      <c r="U31" s="14">
        <v>42</v>
      </c>
      <c r="V31" s="14">
        <v>198</v>
      </c>
      <c r="W31" s="14">
        <v>288</v>
      </c>
      <c r="X31" s="14">
        <v>326</v>
      </c>
      <c r="Y31" s="14">
        <v>544</v>
      </c>
      <c r="Z31" s="13" t="s">
        <v>92</v>
      </c>
    </row>
    <row r="32" spans="1:26" ht="12.75">
      <c r="A32" s="13" t="s">
        <v>94</v>
      </c>
      <c r="B32" s="22" t="s">
        <v>190</v>
      </c>
      <c r="C32" s="28">
        <f aca="true" t="shared" si="6" ref="C32:Y32">SUM(C30:C31)</f>
        <v>404.459</v>
      </c>
      <c r="D32" s="28">
        <f t="shared" si="6"/>
        <v>86</v>
      </c>
      <c r="E32" s="28">
        <f t="shared" si="6"/>
        <v>37656</v>
      </c>
      <c r="F32" s="28">
        <f t="shared" si="6"/>
        <v>19972</v>
      </c>
      <c r="G32" s="28">
        <f t="shared" si="6"/>
        <v>722</v>
      </c>
      <c r="H32" s="28">
        <f t="shared" si="6"/>
        <v>363</v>
      </c>
      <c r="I32" s="42">
        <f t="shared" si="6"/>
        <v>334.27</v>
      </c>
      <c r="J32" s="28">
        <f t="shared" si="6"/>
        <v>504899</v>
      </c>
      <c r="K32" s="28">
        <f t="shared" si="6"/>
        <v>417551</v>
      </c>
      <c r="L32" s="28">
        <f t="shared" si="6"/>
        <v>83243</v>
      </c>
      <c r="M32" s="28">
        <f t="shared" si="6"/>
        <v>4636631</v>
      </c>
      <c r="N32" s="28">
        <f t="shared" si="6"/>
        <v>3736769</v>
      </c>
      <c r="O32" s="28">
        <f t="shared" si="6"/>
        <v>4527</v>
      </c>
      <c r="P32" s="28">
        <f t="shared" si="6"/>
        <v>124122</v>
      </c>
      <c r="Q32" s="28">
        <f t="shared" si="6"/>
        <v>1515561</v>
      </c>
      <c r="R32" s="28">
        <f t="shared" si="6"/>
        <v>17981946</v>
      </c>
      <c r="S32" s="28">
        <f t="shared" si="6"/>
        <v>1369663</v>
      </c>
      <c r="T32" s="28">
        <f t="shared" si="6"/>
        <v>2111448</v>
      </c>
      <c r="U32" s="28">
        <f t="shared" si="6"/>
        <v>27484</v>
      </c>
      <c r="V32" s="28">
        <f t="shared" si="6"/>
        <v>239804</v>
      </c>
      <c r="W32" s="28">
        <f t="shared" si="6"/>
        <v>288832</v>
      </c>
      <c r="X32" s="28">
        <f t="shared" si="6"/>
        <v>506521</v>
      </c>
      <c r="Y32" s="28">
        <f t="shared" si="6"/>
        <v>5628</v>
      </c>
      <c r="Z32" s="13" t="s">
        <v>94</v>
      </c>
    </row>
    <row r="33" spans="1:26" ht="12.75">
      <c r="A33" s="13" t="s">
        <v>95</v>
      </c>
      <c r="B33" s="19" t="s">
        <v>98</v>
      </c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3" t="s">
        <v>95</v>
      </c>
    </row>
    <row r="34" spans="1:26" ht="12.75">
      <c r="A34" s="13" t="s">
        <v>96</v>
      </c>
      <c r="B34" s="22" t="s">
        <v>188</v>
      </c>
      <c r="C34" s="29">
        <v>418.34799999999996</v>
      </c>
      <c r="D34" s="29">
        <v>111</v>
      </c>
      <c r="E34" s="29">
        <v>17492</v>
      </c>
      <c r="F34" s="29">
        <v>20479</v>
      </c>
      <c r="G34" s="29">
        <v>339</v>
      </c>
      <c r="H34" s="29">
        <v>235</v>
      </c>
      <c r="I34" s="30">
        <v>161.98</v>
      </c>
      <c r="J34" s="29">
        <v>83335</v>
      </c>
      <c r="K34" s="29">
        <v>54309</v>
      </c>
      <c r="L34" s="29">
        <v>42986</v>
      </c>
      <c r="M34" s="29">
        <v>1978612</v>
      </c>
      <c r="N34" s="29">
        <v>1433479</v>
      </c>
      <c r="O34" s="29">
        <v>2552</v>
      </c>
      <c r="P34" s="29">
        <v>46280</v>
      </c>
      <c r="Q34" s="29">
        <v>459351</v>
      </c>
      <c r="R34" s="29">
        <v>2530488</v>
      </c>
      <c r="S34" s="29">
        <v>874958</v>
      </c>
      <c r="T34" s="29">
        <v>652209</v>
      </c>
      <c r="U34" s="29">
        <v>15540</v>
      </c>
      <c r="V34" s="29">
        <v>146503</v>
      </c>
      <c r="W34" s="29">
        <v>221692</v>
      </c>
      <c r="X34" s="29">
        <v>166151</v>
      </c>
      <c r="Y34" s="29">
        <v>2626</v>
      </c>
      <c r="Z34" s="13" t="s">
        <v>96</v>
      </c>
    </row>
    <row r="35" spans="1:26" ht="12.75">
      <c r="A35" s="13" t="s">
        <v>97</v>
      </c>
      <c r="B35" s="22" t="s">
        <v>189</v>
      </c>
      <c r="C35" s="62"/>
      <c r="D35" s="14">
        <v>28</v>
      </c>
      <c r="E35" s="14">
        <v>4904</v>
      </c>
      <c r="F35" s="14">
        <v>6229</v>
      </c>
      <c r="G35" s="14">
        <v>83</v>
      </c>
      <c r="H35" s="14">
        <v>44</v>
      </c>
      <c r="I35" s="63">
        <v>33.8</v>
      </c>
      <c r="J35" s="14">
        <v>26261</v>
      </c>
      <c r="K35" s="14">
        <v>6418</v>
      </c>
      <c r="L35" s="14">
        <v>4559</v>
      </c>
      <c r="M35" s="14">
        <v>562739</v>
      </c>
      <c r="N35" s="14">
        <v>478114</v>
      </c>
      <c r="O35" s="14">
        <v>873</v>
      </c>
      <c r="P35" s="14">
        <v>9538</v>
      </c>
      <c r="Q35" s="14">
        <v>81128</v>
      </c>
      <c r="R35" s="14">
        <v>201251</v>
      </c>
      <c r="S35" s="14">
        <v>101232</v>
      </c>
      <c r="T35" s="14">
        <v>41089</v>
      </c>
      <c r="U35" s="14">
        <v>225</v>
      </c>
      <c r="V35" s="14">
        <v>1760</v>
      </c>
      <c r="W35" s="14">
        <v>4917</v>
      </c>
      <c r="X35" s="14">
        <v>2259</v>
      </c>
      <c r="Y35" s="14">
        <v>2004</v>
      </c>
      <c r="Z35" s="13" t="s">
        <v>97</v>
      </c>
    </row>
    <row r="36" spans="1:26" ht="12.75">
      <c r="A36" s="13" t="s">
        <v>99</v>
      </c>
      <c r="B36" s="22" t="s">
        <v>190</v>
      </c>
      <c r="C36" s="28">
        <f aca="true" t="shared" si="7" ref="C36:Y36">SUM(C34:C35)</f>
        <v>418.34799999999996</v>
      </c>
      <c r="D36" s="28">
        <f t="shared" si="7"/>
        <v>139</v>
      </c>
      <c r="E36" s="28">
        <f t="shared" si="7"/>
        <v>22396</v>
      </c>
      <c r="F36" s="28">
        <f t="shared" si="7"/>
        <v>26708</v>
      </c>
      <c r="G36" s="28">
        <f t="shared" si="7"/>
        <v>422</v>
      </c>
      <c r="H36" s="28">
        <f t="shared" si="7"/>
        <v>279</v>
      </c>
      <c r="I36" s="42">
        <f t="shared" si="7"/>
        <v>195.77999999999997</v>
      </c>
      <c r="J36" s="28">
        <f t="shared" si="7"/>
        <v>109596</v>
      </c>
      <c r="K36" s="28">
        <f t="shared" si="7"/>
        <v>60727</v>
      </c>
      <c r="L36" s="28">
        <f t="shared" si="7"/>
        <v>47545</v>
      </c>
      <c r="M36" s="28">
        <f t="shared" si="7"/>
        <v>2541351</v>
      </c>
      <c r="N36" s="28">
        <f t="shared" si="7"/>
        <v>1911593</v>
      </c>
      <c r="O36" s="28">
        <f t="shared" si="7"/>
        <v>3425</v>
      </c>
      <c r="P36" s="28">
        <f t="shared" si="7"/>
        <v>55818</v>
      </c>
      <c r="Q36" s="28">
        <f t="shared" si="7"/>
        <v>540479</v>
      </c>
      <c r="R36" s="28">
        <f t="shared" si="7"/>
        <v>2731739</v>
      </c>
      <c r="S36" s="28">
        <f t="shared" si="7"/>
        <v>976190</v>
      </c>
      <c r="T36" s="28">
        <f t="shared" si="7"/>
        <v>693298</v>
      </c>
      <c r="U36" s="28">
        <f t="shared" si="7"/>
        <v>15765</v>
      </c>
      <c r="V36" s="28">
        <f t="shared" si="7"/>
        <v>148263</v>
      </c>
      <c r="W36" s="28">
        <f t="shared" si="7"/>
        <v>226609</v>
      </c>
      <c r="X36" s="28">
        <f t="shared" si="7"/>
        <v>168410</v>
      </c>
      <c r="Y36" s="28">
        <f t="shared" si="7"/>
        <v>4630</v>
      </c>
      <c r="Z36" s="13" t="s">
        <v>99</v>
      </c>
    </row>
    <row r="37" spans="1:26" ht="12.75">
      <c r="A37" s="13" t="s">
        <v>100</v>
      </c>
      <c r="B37" s="19" t="s">
        <v>103</v>
      </c>
      <c r="C37" s="29"/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13" t="s">
        <v>100</v>
      </c>
    </row>
    <row r="38" spans="1:26" ht="12.75">
      <c r="A38" s="13" t="s">
        <v>101</v>
      </c>
      <c r="B38" s="22" t="s">
        <v>188</v>
      </c>
      <c r="C38" s="29">
        <v>453.783</v>
      </c>
      <c r="D38" s="29">
        <v>192</v>
      </c>
      <c r="E38" s="29">
        <v>21300</v>
      </c>
      <c r="F38" s="29">
        <v>27250</v>
      </c>
      <c r="G38" s="29">
        <v>537</v>
      </c>
      <c r="H38" s="29">
        <v>267</v>
      </c>
      <c r="I38" s="30">
        <v>146.37</v>
      </c>
      <c r="J38" s="29">
        <v>109848</v>
      </c>
      <c r="K38" s="29">
        <v>44787</v>
      </c>
      <c r="L38" s="29">
        <v>37439</v>
      </c>
      <c r="M38" s="29">
        <v>1842113</v>
      </c>
      <c r="N38" s="29">
        <v>1169231</v>
      </c>
      <c r="O38" s="29">
        <v>2141</v>
      </c>
      <c r="P38" s="29">
        <v>51016</v>
      </c>
      <c r="Q38" s="29">
        <v>429969</v>
      </c>
      <c r="R38" s="29">
        <v>1396494</v>
      </c>
      <c r="S38" s="29">
        <v>867719</v>
      </c>
      <c r="T38" s="29">
        <v>560945</v>
      </c>
      <c r="U38" s="29">
        <v>12352</v>
      </c>
      <c r="V38" s="29">
        <v>138788</v>
      </c>
      <c r="W38" s="29">
        <v>223499</v>
      </c>
      <c r="X38" s="29">
        <v>191408</v>
      </c>
      <c r="Y38" s="29">
        <v>1983</v>
      </c>
      <c r="Z38" s="13" t="s">
        <v>101</v>
      </c>
    </row>
    <row r="39" spans="1:26" ht="12.75">
      <c r="A39" s="13" t="s">
        <v>102</v>
      </c>
      <c r="B39" s="22" t="s">
        <v>189</v>
      </c>
      <c r="C39" s="62"/>
      <c r="D39" s="14">
        <v>22</v>
      </c>
      <c r="E39" s="14">
        <v>13070</v>
      </c>
      <c r="F39" s="14">
        <v>4284</v>
      </c>
      <c r="G39" s="14">
        <v>322</v>
      </c>
      <c r="H39" s="14">
        <v>74</v>
      </c>
      <c r="I39" s="63">
        <v>66.49</v>
      </c>
      <c r="J39" s="14">
        <v>96908</v>
      </c>
      <c r="K39" s="14">
        <v>31565</v>
      </c>
      <c r="L39" s="14">
        <v>28795</v>
      </c>
      <c r="M39" s="14">
        <v>1568461</v>
      </c>
      <c r="N39" s="14">
        <v>1369395</v>
      </c>
      <c r="O39" s="14">
        <v>1021</v>
      </c>
      <c r="P39" s="14">
        <v>20744</v>
      </c>
      <c r="Q39" s="14">
        <v>607609</v>
      </c>
      <c r="R39" s="14">
        <v>695436</v>
      </c>
      <c r="S39" s="14">
        <v>170450</v>
      </c>
      <c r="T39" s="14">
        <v>422780</v>
      </c>
      <c r="U39" s="14">
        <v>0</v>
      </c>
      <c r="V39" s="14">
        <v>0</v>
      </c>
      <c r="W39" s="14">
        <v>0</v>
      </c>
      <c r="X39" s="14">
        <v>0</v>
      </c>
      <c r="Y39" s="14">
        <v>218</v>
      </c>
      <c r="Z39" s="13" t="s">
        <v>102</v>
      </c>
    </row>
    <row r="40" spans="1:26" ht="12.75">
      <c r="A40" s="13" t="s">
        <v>104</v>
      </c>
      <c r="B40" s="22" t="s">
        <v>190</v>
      </c>
      <c r="C40" s="28">
        <f aca="true" t="shared" si="8" ref="C40:Y40">SUM(C38:C39)</f>
        <v>453.783</v>
      </c>
      <c r="D40" s="28">
        <f t="shared" si="8"/>
        <v>214</v>
      </c>
      <c r="E40" s="28">
        <f t="shared" si="8"/>
        <v>34370</v>
      </c>
      <c r="F40" s="28">
        <f t="shared" si="8"/>
        <v>31534</v>
      </c>
      <c r="G40" s="28">
        <f t="shared" si="8"/>
        <v>859</v>
      </c>
      <c r="H40" s="28">
        <f t="shared" si="8"/>
        <v>341</v>
      </c>
      <c r="I40" s="42">
        <f t="shared" si="8"/>
        <v>212.86</v>
      </c>
      <c r="J40" s="28">
        <f t="shared" si="8"/>
        <v>206756</v>
      </c>
      <c r="K40" s="28">
        <f t="shared" si="8"/>
        <v>76352</v>
      </c>
      <c r="L40" s="28">
        <f t="shared" si="8"/>
        <v>66234</v>
      </c>
      <c r="M40" s="28">
        <f t="shared" si="8"/>
        <v>3410574</v>
      </c>
      <c r="N40" s="28">
        <f t="shared" si="8"/>
        <v>2538626</v>
      </c>
      <c r="O40" s="28">
        <f t="shared" si="8"/>
        <v>3162</v>
      </c>
      <c r="P40" s="28">
        <f t="shared" si="8"/>
        <v>71760</v>
      </c>
      <c r="Q40" s="28">
        <f t="shared" si="8"/>
        <v>1037578</v>
      </c>
      <c r="R40" s="28">
        <f t="shared" si="8"/>
        <v>2091930</v>
      </c>
      <c r="S40" s="28">
        <f t="shared" si="8"/>
        <v>1038169</v>
      </c>
      <c r="T40" s="28">
        <f t="shared" si="8"/>
        <v>983725</v>
      </c>
      <c r="U40" s="28">
        <f t="shared" si="8"/>
        <v>12352</v>
      </c>
      <c r="V40" s="28">
        <f t="shared" si="8"/>
        <v>138788</v>
      </c>
      <c r="W40" s="28">
        <f t="shared" si="8"/>
        <v>223499</v>
      </c>
      <c r="X40" s="28">
        <f t="shared" si="8"/>
        <v>191408</v>
      </c>
      <c r="Y40" s="28">
        <f t="shared" si="8"/>
        <v>2201</v>
      </c>
      <c r="Z40" s="13" t="s">
        <v>104</v>
      </c>
    </row>
    <row r="41" spans="1:26" ht="12.75">
      <c r="A41" s="13" t="s">
        <v>105</v>
      </c>
      <c r="B41" s="19" t="s">
        <v>108</v>
      </c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13" t="s">
        <v>105</v>
      </c>
    </row>
    <row r="42" spans="1:26" ht="12.75">
      <c r="A42" s="13" t="s">
        <v>106</v>
      </c>
      <c r="B42" s="22" t="s">
        <v>188</v>
      </c>
      <c r="C42" s="29">
        <v>534.9739999999999</v>
      </c>
      <c r="D42" s="29">
        <v>100</v>
      </c>
      <c r="E42" s="29">
        <v>20546</v>
      </c>
      <c r="F42" s="29">
        <v>23654</v>
      </c>
      <c r="G42" s="29">
        <v>486</v>
      </c>
      <c r="H42" s="29">
        <v>273</v>
      </c>
      <c r="I42" s="30">
        <v>193.47</v>
      </c>
      <c r="J42" s="29">
        <v>108152</v>
      </c>
      <c r="K42" s="29">
        <v>55985</v>
      </c>
      <c r="L42" s="29">
        <v>48665</v>
      </c>
      <c r="M42" s="29">
        <v>1872813</v>
      </c>
      <c r="N42" s="29">
        <v>1460621</v>
      </c>
      <c r="O42" s="29">
        <v>2922</v>
      </c>
      <c r="P42" s="29">
        <v>65792</v>
      </c>
      <c r="Q42" s="29">
        <v>892204</v>
      </c>
      <c r="R42" s="29">
        <v>677900</v>
      </c>
      <c r="S42" s="29">
        <v>1343642</v>
      </c>
      <c r="T42" s="29">
        <v>2208526</v>
      </c>
      <c r="U42" s="29">
        <v>29061</v>
      </c>
      <c r="V42" s="29">
        <v>352786</v>
      </c>
      <c r="W42" s="29">
        <v>465898</v>
      </c>
      <c r="X42" s="29">
        <v>665090</v>
      </c>
      <c r="Y42" s="29">
        <v>5240</v>
      </c>
      <c r="Z42" s="13" t="s">
        <v>106</v>
      </c>
    </row>
    <row r="43" spans="1:26" ht="12.75">
      <c r="A43" s="13" t="s">
        <v>107</v>
      </c>
      <c r="B43" s="22" t="s">
        <v>189</v>
      </c>
      <c r="C43" s="62"/>
      <c r="D43" s="14">
        <v>23</v>
      </c>
      <c r="E43" s="14">
        <v>20120</v>
      </c>
      <c r="F43" s="14">
        <v>5059</v>
      </c>
      <c r="G43" s="14">
        <v>275</v>
      </c>
      <c r="H43" s="14">
        <v>187</v>
      </c>
      <c r="I43" s="63">
        <v>162</v>
      </c>
      <c r="J43" s="14">
        <v>499488</v>
      </c>
      <c r="K43" s="14">
        <v>47491</v>
      </c>
      <c r="L43" s="14">
        <v>35384</v>
      </c>
      <c r="M43" s="14">
        <v>7318440</v>
      </c>
      <c r="N43" s="14">
        <v>4435883</v>
      </c>
      <c r="O43" s="14">
        <v>7204</v>
      </c>
      <c r="P43" s="14">
        <v>87831</v>
      </c>
      <c r="Q43" s="14">
        <v>877540</v>
      </c>
      <c r="R43" s="14">
        <v>3085220</v>
      </c>
      <c r="S43" s="14">
        <v>1009296</v>
      </c>
      <c r="T43" s="14">
        <v>249285</v>
      </c>
      <c r="U43" s="14">
        <v>0</v>
      </c>
      <c r="V43" s="14">
        <v>0</v>
      </c>
      <c r="W43" s="14">
        <v>0</v>
      </c>
      <c r="X43" s="14">
        <v>0</v>
      </c>
      <c r="Y43" s="14">
        <v>1489</v>
      </c>
      <c r="Z43" s="13" t="s">
        <v>107</v>
      </c>
    </row>
    <row r="44" spans="1:26" ht="12.75">
      <c r="A44" s="13" t="s">
        <v>109</v>
      </c>
      <c r="B44" s="22" t="s">
        <v>190</v>
      </c>
      <c r="C44" s="28">
        <f aca="true" t="shared" si="9" ref="C44:Y44">SUM(C42:C43)</f>
        <v>534.9739999999999</v>
      </c>
      <c r="D44" s="28">
        <f t="shared" si="9"/>
        <v>123</v>
      </c>
      <c r="E44" s="28">
        <f t="shared" si="9"/>
        <v>40666</v>
      </c>
      <c r="F44" s="28">
        <f t="shared" si="9"/>
        <v>28713</v>
      </c>
      <c r="G44" s="28">
        <f t="shared" si="9"/>
        <v>761</v>
      </c>
      <c r="H44" s="28">
        <f t="shared" si="9"/>
        <v>460</v>
      </c>
      <c r="I44" s="42">
        <f t="shared" si="9"/>
        <v>355.47</v>
      </c>
      <c r="J44" s="28">
        <f t="shared" si="9"/>
        <v>607640</v>
      </c>
      <c r="K44" s="28">
        <f t="shared" si="9"/>
        <v>103476</v>
      </c>
      <c r="L44" s="28">
        <f t="shared" si="9"/>
        <v>84049</v>
      </c>
      <c r="M44" s="28">
        <f t="shared" si="9"/>
        <v>9191253</v>
      </c>
      <c r="N44" s="28">
        <f t="shared" si="9"/>
        <v>5896504</v>
      </c>
      <c r="O44" s="28">
        <f t="shared" si="9"/>
        <v>10126</v>
      </c>
      <c r="P44" s="28">
        <f t="shared" si="9"/>
        <v>153623</v>
      </c>
      <c r="Q44" s="28">
        <f t="shared" si="9"/>
        <v>1769744</v>
      </c>
      <c r="R44" s="28">
        <f t="shared" si="9"/>
        <v>3763120</v>
      </c>
      <c r="S44" s="28">
        <f t="shared" si="9"/>
        <v>2352938</v>
      </c>
      <c r="T44" s="28">
        <f t="shared" si="9"/>
        <v>2457811</v>
      </c>
      <c r="U44" s="28">
        <f t="shared" si="9"/>
        <v>29061</v>
      </c>
      <c r="V44" s="28">
        <f t="shared" si="9"/>
        <v>352786</v>
      </c>
      <c r="W44" s="28">
        <f t="shared" si="9"/>
        <v>465898</v>
      </c>
      <c r="X44" s="28">
        <f t="shared" si="9"/>
        <v>665090</v>
      </c>
      <c r="Y44" s="28">
        <f t="shared" si="9"/>
        <v>6729</v>
      </c>
      <c r="Z44" s="13" t="s">
        <v>109</v>
      </c>
    </row>
    <row r="45" spans="1:26" ht="12.75">
      <c r="A45" s="13" t="s">
        <v>110</v>
      </c>
      <c r="B45" s="19" t="s">
        <v>113</v>
      </c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3" t="s">
        <v>110</v>
      </c>
    </row>
    <row r="46" spans="1:26" ht="12.75">
      <c r="A46" s="13" t="s">
        <v>111</v>
      </c>
      <c r="B46" s="22" t="s">
        <v>188</v>
      </c>
      <c r="C46" s="29">
        <v>299.219</v>
      </c>
      <c r="D46" s="29">
        <v>126</v>
      </c>
      <c r="E46" s="29">
        <v>15949</v>
      </c>
      <c r="F46" s="29">
        <v>24067</v>
      </c>
      <c r="G46" s="29">
        <v>489</v>
      </c>
      <c r="H46" s="29">
        <v>257</v>
      </c>
      <c r="I46" s="30">
        <v>135.45</v>
      </c>
      <c r="J46" s="29">
        <v>96448</v>
      </c>
      <c r="K46" s="29">
        <v>41114</v>
      </c>
      <c r="L46" s="29">
        <v>35416</v>
      </c>
      <c r="M46" s="29">
        <v>1406089</v>
      </c>
      <c r="N46" s="29">
        <v>970661</v>
      </c>
      <c r="O46" s="29">
        <v>2601</v>
      </c>
      <c r="P46" s="29">
        <v>58973</v>
      </c>
      <c r="Q46" s="29">
        <v>470910</v>
      </c>
      <c r="R46" s="29">
        <v>1170537</v>
      </c>
      <c r="S46" s="29">
        <v>540077</v>
      </c>
      <c r="T46" s="29">
        <v>481861</v>
      </c>
      <c r="U46" s="29">
        <v>20828</v>
      </c>
      <c r="V46" s="29">
        <v>189463</v>
      </c>
      <c r="W46" s="29">
        <v>196649</v>
      </c>
      <c r="X46" s="29">
        <v>198315</v>
      </c>
      <c r="Y46" s="29">
        <v>3538</v>
      </c>
      <c r="Z46" s="13" t="s">
        <v>111</v>
      </c>
    </row>
    <row r="47" spans="1:26" ht="12.75">
      <c r="A47" s="13" t="s">
        <v>112</v>
      </c>
      <c r="B47" s="22" t="s">
        <v>189</v>
      </c>
      <c r="C47" s="62"/>
      <c r="D47" s="14">
        <v>13</v>
      </c>
      <c r="E47" s="14">
        <v>4118</v>
      </c>
      <c r="F47" s="14">
        <v>2636</v>
      </c>
      <c r="G47" s="14">
        <v>48</v>
      </c>
      <c r="H47" s="14">
        <v>40</v>
      </c>
      <c r="I47" s="63">
        <v>38.16</v>
      </c>
      <c r="J47" s="14">
        <v>14985</v>
      </c>
      <c r="K47" s="14">
        <v>7241</v>
      </c>
      <c r="L47" s="14">
        <v>6720</v>
      </c>
      <c r="M47" s="14">
        <v>690592</v>
      </c>
      <c r="N47" s="14">
        <v>658238</v>
      </c>
      <c r="O47" s="14">
        <v>930</v>
      </c>
      <c r="P47" s="14">
        <v>27125</v>
      </c>
      <c r="Q47" s="14">
        <v>32829</v>
      </c>
      <c r="R47" s="14">
        <v>100685</v>
      </c>
      <c r="S47" s="14">
        <v>25301</v>
      </c>
      <c r="T47" s="14">
        <v>14536</v>
      </c>
      <c r="U47" s="14">
        <v>0</v>
      </c>
      <c r="V47" s="14">
        <v>0</v>
      </c>
      <c r="W47" s="14">
        <v>0</v>
      </c>
      <c r="X47" s="14">
        <v>0</v>
      </c>
      <c r="Y47" s="14">
        <v>1165</v>
      </c>
      <c r="Z47" s="13" t="s">
        <v>112</v>
      </c>
    </row>
    <row r="48" spans="1:26" ht="12.75">
      <c r="A48" s="13" t="s">
        <v>114</v>
      </c>
      <c r="B48" s="22" t="s">
        <v>190</v>
      </c>
      <c r="C48" s="28">
        <f aca="true" t="shared" si="10" ref="C48:Y48">SUM(C46:C47)</f>
        <v>299.219</v>
      </c>
      <c r="D48" s="28">
        <f t="shared" si="10"/>
        <v>139</v>
      </c>
      <c r="E48" s="28">
        <f t="shared" si="10"/>
        <v>20067</v>
      </c>
      <c r="F48" s="28">
        <f t="shared" si="10"/>
        <v>26703</v>
      </c>
      <c r="G48" s="28">
        <f t="shared" si="10"/>
        <v>537</v>
      </c>
      <c r="H48" s="28">
        <f t="shared" si="10"/>
        <v>297</v>
      </c>
      <c r="I48" s="42">
        <f t="shared" si="10"/>
        <v>173.60999999999999</v>
      </c>
      <c r="J48" s="28">
        <f t="shared" si="10"/>
        <v>111433</v>
      </c>
      <c r="K48" s="28">
        <f t="shared" si="10"/>
        <v>48355</v>
      </c>
      <c r="L48" s="28">
        <f t="shared" si="10"/>
        <v>42136</v>
      </c>
      <c r="M48" s="28">
        <f t="shared" si="10"/>
        <v>2096681</v>
      </c>
      <c r="N48" s="28">
        <f t="shared" si="10"/>
        <v>1628899</v>
      </c>
      <c r="O48" s="28">
        <f t="shared" si="10"/>
        <v>3531</v>
      </c>
      <c r="P48" s="28">
        <f t="shared" si="10"/>
        <v>86098</v>
      </c>
      <c r="Q48" s="28">
        <f t="shared" si="10"/>
        <v>503739</v>
      </c>
      <c r="R48" s="28">
        <f t="shared" si="10"/>
        <v>1271222</v>
      </c>
      <c r="S48" s="28">
        <f t="shared" si="10"/>
        <v>565378</v>
      </c>
      <c r="T48" s="28">
        <f t="shared" si="10"/>
        <v>496397</v>
      </c>
      <c r="U48" s="28">
        <f t="shared" si="10"/>
        <v>20828</v>
      </c>
      <c r="V48" s="28">
        <f t="shared" si="10"/>
        <v>189463</v>
      </c>
      <c r="W48" s="28">
        <f t="shared" si="10"/>
        <v>196649</v>
      </c>
      <c r="X48" s="28">
        <f t="shared" si="10"/>
        <v>198315</v>
      </c>
      <c r="Y48" s="28">
        <f t="shared" si="10"/>
        <v>4703</v>
      </c>
      <c r="Z48" s="13" t="s">
        <v>114</v>
      </c>
    </row>
    <row r="49" spans="1:26" ht="12.75">
      <c r="A49" s="13" t="s">
        <v>115</v>
      </c>
      <c r="B49" s="19" t="s">
        <v>118</v>
      </c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3" t="s">
        <v>115</v>
      </c>
    </row>
    <row r="50" spans="1:26" ht="12.75">
      <c r="A50" s="13" t="s">
        <v>116</v>
      </c>
      <c r="B50" s="22" t="s">
        <v>188</v>
      </c>
      <c r="C50" s="29">
        <v>374.234</v>
      </c>
      <c r="D50" s="29">
        <v>91</v>
      </c>
      <c r="E50" s="29">
        <v>22509</v>
      </c>
      <c r="F50" s="29">
        <v>18611</v>
      </c>
      <c r="G50" s="29">
        <v>462</v>
      </c>
      <c r="H50" s="29">
        <v>197</v>
      </c>
      <c r="I50" s="30">
        <v>156.83</v>
      </c>
      <c r="J50" s="29">
        <v>80406</v>
      </c>
      <c r="K50" s="29">
        <v>52977</v>
      </c>
      <c r="L50" s="29">
        <v>48053</v>
      </c>
      <c r="M50" s="29">
        <v>2213032</v>
      </c>
      <c r="N50" s="29">
        <v>1787490</v>
      </c>
      <c r="O50" s="29">
        <v>3056</v>
      </c>
      <c r="P50" s="29">
        <v>59041</v>
      </c>
      <c r="Q50" s="29">
        <v>795739</v>
      </c>
      <c r="R50" s="29">
        <v>1577684</v>
      </c>
      <c r="S50" s="29">
        <v>1022623</v>
      </c>
      <c r="T50" s="29">
        <v>1100422</v>
      </c>
      <c r="U50" s="29">
        <v>19861</v>
      </c>
      <c r="V50" s="29">
        <v>256638</v>
      </c>
      <c r="W50" s="29">
        <v>272596</v>
      </c>
      <c r="X50" s="29">
        <v>293764</v>
      </c>
      <c r="Y50" s="29">
        <v>6201</v>
      </c>
      <c r="Z50" s="13" t="s">
        <v>116</v>
      </c>
    </row>
    <row r="51" spans="1:26" ht="12.75">
      <c r="A51" s="13" t="s">
        <v>117</v>
      </c>
      <c r="B51" s="22" t="s">
        <v>189</v>
      </c>
      <c r="C51" s="62"/>
      <c r="D51" s="14">
        <v>16</v>
      </c>
      <c r="E51" s="14">
        <v>2873</v>
      </c>
      <c r="F51" s="14">
        <v>3467</v>
      </c>
      <c r="G51" s="14">
        <v>42</v>
      </c>
      <c r="H51" s="14">
        <v>26</v>
      </c>
      <c r="I51" s="63">
        <v>18.13</v>
      </c>
      <c r="J51" s="14">
        <v>12676</v>
      </c>
      <c r="K51" s="14">
        <v>4824</v>
      </c>
      <c r="L51" s="14">
        <v>4093</v>
      </c>
      <c r="M51" s="14">
        <v>427624</v>
      </c>
      <c r="N51" s="14">
        <v>395993</v>
      </c>
      <c r="O51" s="14">
        <v>197</v>
      </c>
      <c r="P51" s="14">
        <v>10221</v>
      </c>
      <c r="Q51" s="14">
        <v>21746</v>
      </c>
      <c r="R51" s="14">
        <v>14263</v>
      </c>
      <c r="S51" s="14">
        <v>25787</v>
      </c>
      <c r="T51" s="14">
        <v>21193</v>
      </c>
      <c r="U51" s="14">
        <v>0</v>
      </c>
      <c r="V51" s="14">
        <v>0</v>
      </c>
      <c r="W51" s="14">
        <v>0</v>
      </c>
      <c r="X51" s="14">
        <v>0</v>
      </c>
      <c r="Y51" s="14">
        <v>148</v>
      </c>
      <c r="Z51" s="13" t="s">
        <v>117</v>
      </c>
    </row>
    <row r="52" spans="1:26" ht="12.75">
      <c r="A52" s="13" t="s">
        <v>119</v>
      </c>
      <c r="B52" s="22" t="s">
        <v>190</v>
      </c>
      <c r="C52" s="28">
        <f aca="true" t="shared" si="11" ref="C52:Y52">SUM(C50:C51)</f>
        <v>374.234</v>
      </c>
      <c r="D52" s="28">
        <f t="shared" si="11"/>
        <v>107</v>
      </c>
      <c r="E52" s="28">
        <f t="shared" si="11"/>
        <v>25382</v>
      </c>
      <c r="F52" s="28">
        <f t="shared" si="11"/>
        <v>22078</v>
      </c>
      <c r="G52" s="28">
        <f t="shared" si="11"/>
        <v>504</v>
      </c>
      <c r="H52" s="28">
        <f t="shared" si="11"/>
        <v>223</v>
      </c>
      <c r="I52" s="42">
        <f t="shared" si="11"/>
        <v>174.96</v>
      </c>
      <c r="J52" s="28">
        <f t="shared" si="11"/>
        <v>93082</v>
      </c>
      <c r="K52" s="28">
        <f t="shared" si="11"/>
        <v>57801</v>
      </c>
      <c r="L52" s="28">
        <f t="shared" si="11"/>
        <v>52146</v>
      </c>
      <c r="M52" s="28">
        <f t="shared" si="11"/>
        <v>2640656</v>
      </c>
      <c r="N52" s="28">
        <f t="shared" si="11"/>
        <v>2183483</v>
      </c>
      <c r="O52" s="28">
        <f t="shared" si="11"/>
        <v>3253</v>
      </c>
      <c r="P52" s="28">
        <f t="shared" si="11"/>
        <v>69262</v>
      </c>
      <c r="Q52" s="28">
        <f t="shared" si="11"/>
        <v>817485</v>
      </c>
      <c r="R52" s="28">
        <f t="shared" si="11"/>
        <v>1591947</v>
      </c>
      <c r="S52" s="28">
        <f t="shared" si="11"/>
        <v>1048410</v>
      </c>
      <c r="T52" s="28">
        <f t="shared" si="11"/>
        <v>1121615</v>
      </c>
      <c r="U52" s="28">
        <f t="shared" si="11"/>
        <v>19861</v>
      </c>
      <c r="V52" s="28">
        <f t="shared" si="11"/>
        <v>256638</v>
      </c>
      <c r="W52" s="28">
        <f t="shared" si="11"/>
        <v>272596</v>
      </c>
      <c r="X52" s="28">
        <f t="shared" si="11"/>
        <v>293764</v>
      </c>
      <c r="Y52" s="28">
        <f t="shared" si="11"/>
        <v>6349</v>
      </c>
      <c r="Z52" s="13" t="s">
        <v>119</v>
      </c>
    </row>
    <row r="53" spans="1:26" ht="12.75">
      <c r="A53" s="13" t="s">
        <v>120</v>
      </c>
      <c r="B53" s="19" t="s">
        <v>123</v>
      </c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3" t="s">
        <v>120</v>
      </c>
    </row>
    <row r="54" spans="1:26" ht="12.75">
      <c r="A54" s="13" t="s">
        <v>121</v>
      </c>
      <c r="B54" s="22" t="s">
        <v>188</v>
      </c>
      <c r="C54" s="29">
        <v>297.914</v>
      </c>
      <c r="D54" s="29">
        <v>76</v>
      </c>
      <c r="E54" s="29">
        <v>11616</v>
      </c>
      <c r="F54" s="29">
        <v>13096</v>
      </c>
      <c r="G54" s="29">
        <v>255</v>
      </c>
      <c r="H54" s="29">
        <v>160</v>
      </c>
      <c r="I54" s="30">
        <v>117.13</v>
      </c>
      <c r="J54" s="29">
        <v>86133</v>
      </c>
      <c r="K54" s="29">
        <v>44874</v>
      </c>
      <c r="L54" s="29">
        <v>40095</v>
      </c>
      <c r="M54" s="29">
        <v>1437431</v>
      </c>
      <c r="N54" s="29">
        <v>1036754</v>
      </c>
      <c r="O54" s="29">
        <v>1737</v>
      </c>
      <c r="P54" s="29">
        <v>33880</v>
      </c>
      <c r="Q54" s="29">
        <v>305541</v>
      </c>
      <c r="R54" s="29">
        <v>1789458</v>
      </c>
      <c r="S54" s="29">
        <v>524581</v>
      </c>
      <c r="T54" s="29">
        <v>448970</v>
      </c>
      <c r="U54" s="29">
        <v>12855</v>
      </c>
      <c r="V54" s="29">
        <v>93243</v>
      </c>
      <c r="W54" s="29">
        <v>144293</v>
      </c>
      <c r="X54" s="29">
        <v>160910</v>
      </c>
      <c r="Y54" s="29">
        <v>1728</v>
      </c>
      <c r="Z54" s="13" t="s">
        <v>121</v>
      </c>
    </row>
    <row r="55" spans="1:26" ht="12.75">
      <c r="A55" s="13" t="s">
        <v>122</v>
      </c>
      <c r="B55" s="22" t="s">
        <v>189</v>
      </c>
      <c r="C55" s="62"/>
      <c r="D55" s="14">
        <v>13</v>
      </c>
      <c r="E55" s="14">
        <v>3336</v>
      </c>
      <c r="F55" s="14">
        <v>2537</v>
      </c>
      <c r="G55" s="14">
        <v>41</v>
      </c>
      <c r="H55" s="14">
        <v>22</v>
      </c>
      <c r="I55" s="63">
        <v>15.25</v>
      </c>
      <c r="J55" s="14">
        <v>3063</v>
      </c>
      <c r="K55" s="14">
        <v>5305</v>
      </c>
      <c r="L55" s="14">
        <v>5254</v>
      </c>
      <c r="M55" s="14">
        <v>491138</v>
      </c>
      <c r="N55" s="14">
        <v>444986</v>
      </c>
      <c r="O55" s="14">
        <v>200</v>
      </c>
      <c r="P55" s="14">
        <v>1814</v>
      </c>
      <c r="Q55" s="14">
        <v>15452</v>
      </c>
      <c r="R55" s="14">
        <v>14565</v>
      </c>
      <c r="S55" s="14">
        <v>7097</v>
      </c>
      <c r="T55" s="14">
        <v>10674</v>
      </c>
      <c r="U55" s="14">
        <v>0</v>
      </c>
      <c r="V55" s="14">
        <v>0</v>
      </c>
      <c r="W55" s="14">
        <v>0</v>
      </c>
      <c r="X55" s="14">
        <v>0</v>
      </c>
      <c r="Y55" s="14">
        <v>2</v>
      </c>
      <c r="Z55" s="13" t="s">
        <v>122</v>
      </c>
    </row>
    <row r="56" spans="1:26" ht="12.75">
      <c r="A56" s="13" t="s">
        <v>124</v>
      </c>
      <c r="B56" s="22" t="s">
        <v>190</v>
      </c>
      <c r="C56" s="28">
        <f aca="true" t="shared" si="12" ref="C56:Y56">SUM(C54:C55)</f>
        <v>297.914</v>
      </c>
      <c r="D56" s="28">
        <f t="shared" si="12"/>
        <v>89</v>
      </c>
      <c r="E56" s="28">
        <f t="shared" si="12"/>
        <v>14952</v>
      </c>
      <c r="F56" s="28">
        <f t="shared" si="12"/>
        <v>15633</v>
      </c>
      <c r="G56" s="28">
        <f t="shared" si="12"/>
        <v>296</v>
      </c>
      <c r="H56" s="28">
        <f t="shared" si="12"/>
        <v>182</v>
      </c>
      <c r="I56" s="42">
        <f t="shared" si="12"/>
        <v>132.38</v>
      </c>
      <c r="J56" s="28">
        <f t="shared" si="12"/>
        <v>89196</v>
      </c>
      <c r="K56" s="28">
        <f t="shared" si="12"/>
        <v>50179</v>
      </c>
      <c r="L56" s="28">
        <f t="shared" si="12"/>
        <v>45349</v>
      </c>
      <c r="M56" s="28">
        <f t="shared" si="12"/>
        <v>1928569</v>
      </c>
      <c r="N56" s="28">
        <f t="shared" si="12"/>
        <v>1481740</v>
      </c>
      <c r="O56" s="28">
        <f t="shared" si="12"/>
        <v>1937</v>
      </c>
      <c r="P56" s="28">
        <f t="shared" si="12"/>
        <v>35694</v>
      </c>
      <c r="Q56" s="28">
        <f t="shared" si="12"/>
        <v>320993</v>
      </c>
      <c r="R56" s="28">
        <f t="shared" si="12"/>
        <v>1804023</v>
      </c>
      <c r="S56" s="28">
        <f t="shared" si="12"/>
        <v>531678</v>
      </c>
      <c r="T56" s="28">
        <f t="shared" si="12"/>
        <v>459644</v>
      </c>
      <c r="U56" s="28">
        <f t="shared" si="12"/>
        <v>12855</v>
      </c>
      <c r="V56" s="28">
        <f t="shared" si="12"/>
        <v>93243</v>
      </c>
      <c r="W56" s="28">
        <f t="shared" si="12"/>
        <v>144293</v>
      </c>
      <c r="X56" s="28">
        <f t="shared" si="12"/>
        <v>160910</v>
      </c>
      <c r="Y56" s="28">
        <f t="shared" si="12"/>
        <v>1730</v>
      </c>
      <c r="Z56" s="13" t="s">
        <v>124</v>
      </c>
    </row>
    <row r="57" spans="1:26" ht="12.75">
      <c r="A57" s="13" t="s">
        <v>125</v>
      </c>
      <c r="B57" s="19" t="s">
        <v>128</v>
      </c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13" t="s">
        <v>125</v>
      </c>
    </row>
    <row r="58" spans="1:26" ht="12.75">
      <c r="A58" s="13" t="s">
        <v>126</v>
      </c>
      <c r="B58" s="22" t="s">
        <v>188</v>
      </c>
      <c r="C58" s="29">
        <v>193.946</v>
      </c>
      <c r="D58" s="29">
        <v>138</v>
      </c>
      <c r="E58" s="29">
        <v>15464</v>
      </c>
      <c r="F58" s="29">
        <v>23921</v>
      </c>
      <c r="G58" s="29">
        <v>329</v>
      </c>
      <c r="H58" s="29">
        <v>150</v>
      </c>
      <c r="I58" s="30">
        <v>77.95</v>
      </c>
      <c r="J58" s="29">
        <v>71010</v>
      </c>
      <c r="K58" s="29">
        <v>43821</v>
      </c>
      <c r="L58" s="29">
        <v>34916</v>
      </c>
      <c r="M58" s="29">
        <v>1369537</v>
      </c>
      <c r="N58" s="29">
        <v>845145</v>
      </c>
      <c r="O58" s="29">
        <v>740</v>
      </c>
      <c r="P58" s="29">
        <v>27220</v>
      </c>
      <c r="Q58" s="29">
        <v>306833</v>
      </c>
      <c r="R58" s="29">
        <v>393395</v>
      </c>
      <c r="S58" s="29">
        <v>297228</v>
      </c>
      <c r="T58" s="29">
        <v>475637</v>
      </c>
      <c r="U58" s="29">
        <v>10448</v>
      </c>
      <c r="V58" s="29">
        <v>125073</v>
      </c>
      <c r="W58" s="29">
        <v>94618</v>
      </c>
      <c r="X58" s="29">
        <v>180964</v>
      </c>
      <c r="Y58" s="29">
        <v>2373</v>
      </c>
      <c r="Z58" s="13" t="s">
        <v>126</v>
      </c>
    </row>
    <row r="59" spans="1:26" ht="12.75">
      <c r="A59" s="13" t="s">
        <v>127</v>
      </c>
      <c r="B59" s="22" t="s">
        <v>189</v>
      </c>
      <c r="C59" s="62"/>
      <c r="D59" s="14">
        <v>9</v>
      </c>
      <c r="E59" s="14">
        <v>1098</v>
      </c>
      <c r="F59" s="14">
        <v>1798</v>
      </c>
      <c r="G59" s="14">
        <v>9</v>
      </c>
      <c r="H59" s="14">
        <v>8</v>
      </c>
      <c r="I59" s="63">
        <v>7</v>
      </c>
      <c r="J59" s="14">
        <v>3571</v>
      </c>
      <c r="K59" s="14">
        <v>816</v>
      </c>
      <c r="L59" s="14">
        <v>798</v>
      </c>
      <c r="M59" s="14">
        <v>115666</v>
      </c>
      <c r="N59" s="14">
        <v>115128</v>
      </c>
      <c r="O59" s="14">
        <v>115</v>
      </c>
      <c r="P59" s="14">
        <v>1972</v>
      </c>
      <c r="Q59" s="14">
        <v>4991</v>
      </c>
      <c r="R59" s="14">
        <v>4914</v>
      </c>
      <c r="S59" s="14">
        <v>2177</v>
      </c>
      <c r="T59" s="14">
        <v>2926</v>
      </c>
      <c r="U59" s="14">
        <v>0</v>
      </c>
      <c r="V59" s="14">
        <v>0</v>
      </c>
      <c r="W59" s="14">
        <v>0</v>
      </c>
      <c r="X59" s="14">
        <v>0</v>
      </c>
      <c r="Y59" s="14">
        <v>37</v>
      </c>
      <c r="Z59" s="13" t="s">
        <v>127</v>
      </c>
    </row>
    <row r="60" spans="1:26" ht="12.75">
      <c r="A60" s="13" t="s">
        <v>129</v>
      </c>
      <c r="B60" s="22" t="s">
        <v>190</v>
      </c>
      <c r="C60" s="28">
        <f aca="true" t="shared" si="13" ref="C60:Y60">SUM(C58:C59)</f>
        <v>193.946</v>
      </c>
      <c r="D60" s="28">
        <f t="shared" si="13"/>
        <v>147</v>
      </c>
      <c r="E60" s="28">
        <f t="shared" si="13"/>
        <v>16562</v>
      </c>
      <c r="F60" s="28">
        <f t="shared" si="13"/>
        <v>25719</v>
      </c>
      <c r="G60" s="28">
        <f t="shared" si="13"/>
        <v>338</v>
      </c>
      <c r="H60" s="28">
        <f t="shared" si="13"/>
        <v>158</v>
      </c>
      <c r="I60" s="42">
        <f t="shared" si="13"/>
        <v>84.95</v>
      </c>
      <c r="J60" s="28">
        <f t="shared" si="13"/>
        <v>74581</v>
      </c>
      <c r="K60" s="28">
        <f t="shared" si="13"/>
        <v>44637</v>
      </c>
      <c r="L60" s="28">
        <f t="shared" si="13"/>
        <v>35714</v>
      </c>
      <c r="M60" s="28">
        <f t="shared" si="13"/>
        <v>1485203</v>
      </c>
      <c r="N60" s="28">
        <f t="shared" si="13"/>
        <v>960273</v>
      </c>
      <c r="O60" s="28">
        <f t="shared" si="13"/>
        <v>855</v>
      </c>
      <c r="P60" s="28">
        <f t="shared" si="13"/>
        <v>29192</v>
      </c>
      <c r="Q60" s="28">
        <f t="shared" si="13"/>
        <v>311824</v>
      </c>
      <c r="R60" s="28">
        <f t="shared" si="13"/>
        <v>398309</v>
      </c>
      <c r="S60" s="28">
        <f t="shared" si="13"/>
        <v>299405</v>
      </c>
      <c r="T60" s="28">
        <f t="shared" si="13"/>
        <v>478563</v>
      </c>
      <c r="U60" s="28">
        <f t="shared" si="13"/>
        <v>10448</v>
      </c>
      <c r="V60" s="28">
        <f t="shared" si="13"/>
        <v>125073</v>
      </c>
      <c r="W60" s="28">
        <f t="shared" si="13"/>
        <v>94618</v>
      </c>
      <c r="X60" s="28">
        <f t="shared" si="13"/>
        <v>180964</v>
      </c>
      <c r="Y60" s="28">
        <f t="shared" si="13"/>
        <v>2410</v>
      </c>
      <c r="Z60" s="13" t="s">
        <v>129</v>
      </c>
    </row>
    <row r="61" spans="1:26" ht="12.75">
      <c r="A61" s="13" t="s">
        <v>130</v>
      </c>
      <c r="B61" s="19" t="s">
        <v>133</v>
      </c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3" t="s">
        <v>130</v>
      </c>
    </row>
    <row r="62" spans="1:26" ht="12.75">
      <c r="A62" s="13" t="s">
        <v>131</v>
      </c>
      <c r="B62" s="22" t="s">
        <v>188</v>
      </c>
      <c r="C62" s="29">
        <v>1221.757</v>
      </c>
      <c r="D62" s="29">
        <v>190</v>
      </c>
      <c r="E62" s="29">
        <v>39014</v>
      </c>
      <c r="F62" s="29">
        <v>38373</v>
      </c>
      <c r="G62" s="29">
        <v>553</v>
      </c>
      <c r="H62" s="29">
        <v>442</v>
      </c>
      <c r="I62" s="30">
        <v>357.81</v>
      </c>
      <c r="J62" s="29">
        <v>245708</v>
      </c>
      <c r="K62" s="29">
        <v>152106</v>
      </c>
      <c r="L62" s="29">
        <v>130753</v>
      </c>
      <c r="M62" s="29">
        <v>4197397</v>
      </c>
      <c r="N62" s="29">
        <v>3443032</v>
      </c>
      <c r="O62" s="29">
        <v>6877</v>
      </c>
      <c r="P62" s="29">
        <v>145379</v>
      </c>
      <c r="Q62" s="29">
        <v>1266782</v>
      </c>
      <c r="R62" s="29">
        <v>1758835</v>
      </c>
      <c r="S62" s="29">
        <v>2584462</v>
      </c>
      <c r="T62" s="29">
        <v>2651210</v>
      </c>
      <c r="U62" s="29">
        <v>53149</v>
      </c>
      <c r="V62" s="29">
        <v>496340</v>
      </c>
      <c r="W62" s="29">
        <v>796487</v>
      </c>
      <c r="X62" s="29">
        <v>875503</v>
      </c>
      <c r="Y62" s="29">
        <v>6580</v>
      </c>
      <c r="Z62" s="13" t="s">
        <v>131</v>
      </c>
    </row>
    <row r="63" spans="1:26" ht="12.75">
      <c r="A63" s="13" t="s">
        <v>132</v>
      </c>
      <c r="B63" s="22" t="s">
        <v>189</v>
      </c>
      <c r="C63" s="62"/>
      <c r="D63" s="14">
        <v>22</v>
      </c>
      <c r="E63" s="14">
        <v>6210</v>
      </c>
      <c r="F63" s="14">
        <v>4287</v>
      </c>
      <c r="G63" s="14">
        <v>74</v>
      </c>
      <c r="H63" s="14">
        <v>68</v>
      </c>
      <c r="I63" s="63">
        <v>58.37</v>
      </c>
      <c r="J63" s="14">
        <v>45762</v>
      </c>
      <c r="K63" s="14">
        <v>47417</v>
      </c>
      <c r="L63" s="14">
        <v>16621</v>
      </c>
      <c r="M63" s="14">
        <v>1266871</v>
      </c>
      <c r="N63" s="14">
        <v>1072402</v>
      </c>
      <c r="O63" s="14">
        <v>620</v>
      </c>
      <c r="P63" s="14">
        <v>22645</v>
      </c>
      <c r="Q63" s="14">
        <v>114567</v>
      </c>
      <c r="R63" s="14">
        <v>1075364</v>
      </c>
      <c r="S63" s="14">
        <v>95519</v>
      </c>
      <c r="T63" s="14">
        <v>119448</v>
      </c>
      <c r="U63" s="14">
        <v>0</v>
      </c>
      <c r="V63" s="14">
        <v>0</v>
      </c>
      <c r="W63" s="14">
        <v>0</v>
      </c>
      <c r="X63" s="14">
        <v>0</v>
      </c>
      <c r="Y63" s="14">
        <v>230</v>
      </c>
      <c r="Z63" s="13" t="s">
        <v>132</v>
      </c>
    </row>
    <row r="64" spans="1:26" ht="12.75">
      <c r="A64" s="13" t="s">
        <v>134</v>
      </c>
      <c r="B64" s="22" t="s">
        <v>190</v>
      </c>
      <c r="C64" s="28">
        <f aca="true" t="shared" si="14" ref="C64:Y64">SUM(C62:C63)</f>
        <v>1221.757</v>
      </c>
      <c r="D64" s="28">
        <f t="shared" si="14"/>
        <v>212</v>
      </c>
      <c r="E64" s="28">
        <f t="shared" si="14"/>
        <v>45224</v>
      </c>
      <c r="F64" s="28">
        <f t="shared" si="14"/>
        <v>42660</v>
      </c>
      <c r="G64" s="28">
        <f t="shared" si="14"/>
        <v>627</v>
      </c>
      <c r="H64" s="28">
        <f t="shared" si="14"/>
        <v>510</v>
      </c>
      <c r="I64" s="42">
        <f t="shared" si="14"/>
        <v>416.18</v>
      </c>
      <c r="J64" s="28">
        <f t="shared" si="14"/>
        <v>291470</v>
      </c>
      <c r="K64" s="28">
        <f t="shared" si="14"/>
        <v>199523</v>
      </c>
      <c r="L64" s="28">
        <f t="shared" si="14"/>
        <v>147374</v>
      </c>
      <c r="M64" s="28">
        <f t="shared" si="14"/>
        <v>5464268</v>
      </c>
      <c r="N64" s="28">
        <f t="shared" si="14"/>
        <v>4515434</v>
      </c>
      <c r="O64" s="28">
        <f t="shared" si="14"/>
        <v>7497</v>
      </c>
      <c r="P64" s="28">
        <f t="shared" si="14"/>
        <v>168024</v>
      </c>
      <c r="Q64" s="28">
        <f t="shared" si="14"/>
        <v>1381349</v>
      </c>
      <c r="R64" s="28">
        <f t="shared" si="14"/>
        <v>2834199</v>
      </c>
      <c r="S64" s="28">
        <f t="shared" si="14"/>
        <v>2679981</v>
      </c>
      <c r="T64" s="28">
        <f t="shared" si="14"/>
        <v>2770658</v>
      </c>
      <c r="U64" s="28">
        <f t="shared" si="14"/>
        <v>53149</v>
      </c>
      <c r="V64" s="28">
        <f t="shared" si="14"/>
        <v>496340</v>
      </c>
      <c r="W64" s="28">
        <f t="shared" si="14"/>
        <v>796487</v>
      </c>
      <c r="X64" s="28">
        <f t="shared" si="14"/>
        <v>875503</v>
      </c>
      <c r="Y64" s="28">
        <f t="shared" si="14"/>
        <v>6810</v>
      </c>
      <c r="Z64" s="13" t="s">
        <v>134</v>
      </c>
    </row>
    <row r="65" spans="1:26" ht="12.75">
      <c r="A65" s="13" t="s">
        <v>135</v>
      </c>
      <c r="B65" s="19" t="s">
        <v>138</v>
      </c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13" t="s">
        <v>135</v>
      </c>
    </row>
    <row r="66" spans="1:26" ht="12.75">
      <c r="A66" s="13" t="s">
        <v>136</v>
      </c>
      <c r="B66" s="22" t="s">
        <v>188</v>
      </c>
      <c r="C66" s="14">
        <v>309.019</v>
      </c>
      <c r="D66" s="14">
        <v>254</v>
      </c>
      <c r="E66" s="14">
        <v>24456</v>
      </c>
      <c r="F66" s="14">
        <v>40904</v>
      </c>
      <c r="G66" s="14">
        <v>825</v>
      </c>
      <c r="H66" s="14">
        <v>359</v>
      </c>
      <c r="I66" s="16">
        <v>153.19</v>
      </c>
      <c r="J66" s="14">
        <v>101884</v>
      </c>
      <c r="K66" s="14">
        <v>50695</v>
      </c>
      <c r="L66" s="14">
        <v>41750</v>
      </c>
      <c r="M66" s="14">
        <v>2049479</v>
      </c>
      <c r="N66" s="14">
        <v>1233854</v>
      </c>
      <c r="O66" s="14">
        <v>2086</v>
      </c>
      <c r="P66" s="14">
        <v>46353</v>
      </c>
      <c r="Q66" s="14">
        <v>608128</v>
      </c>
      <c r="R66" s="14">
        <v>742688</v>
      </c>
      <c r="S66" s="14">
        <v>697126</v>
      </c>
      <c r="T66" s="14">
        <v>335322</v>
      </c>
      <c r="U66" s="14">
        <v>14723</v>
      </c>
      <c r="V66" s="14">
        <v>222361</v>
      </c>
      <c r="W66" s="14">
        <v>194180</v>
      </c>
      <c r="X66" s="14">
        <v>122763</v>
      </c>
      <c r="Y66" s="14">
        <v>2581</v>
      </c>
      <c r="Z66" s="13" t="s">
        <v>136</v>
      </c>
    </row>
    <row r="67" spans="1:26" ht="12.75">
      <c r="A67" s="13" t="s">
        <v>137</v>
      </c>
      <c r="B67" s="22" t="s">
        <v>189</v>
      </c>
      <c r="C67" s="62"/>
      <c r="D67" s="14">
        <v>13</v>
      </c>
      <c r="E67" s="14">
        <v>3571</v>
      </c>
      <c r="F67" s="14">
        <v>2067</v>
      </c>
      <c r="G67" s="14">
        <v>80</v>
      </c>
      <c r="H67" s="14">
        <v>29</v>
      </c>
      <c r="I67" s="63">
        <v>24.45</v>
      </c>
      <c r="J67" s="14">
        <v>11386</v>
      </c>
      <c r="K67" s="14">
        <v>6356</v>
      </c>
      <c r="L67" s="14">
        <v>5585</v>
      </c>
      <c r="M67" s="14">
        <v>401860</v>
      </c>
      <c r="N67" s="14">
        <v>343961</v>
      </c>
      <c r="O67" s="14">
        <v>322</v>
      </c>
      <c r="P67" s="14">
        <v>5162</v>
      </c>
      <c r="Q67" s="14">
        <v>40035</v>
      </c>
      <c r="R67" s="14">
        <v>1517056</v>
      </c>
      <c r="S67" s="14">
        <v>36374</v>
      </c>
      <c r="T67" s="14">
        <v>40851</v>
      </c>
      <c r="U67" s="14">
        <v>62</v>
      </c>
      <c r="V67" s="14">
        <v>90</v>
      </c>
      <c r="W67" s="14">
        <v>110</v>
      </c>
      <c r="X67" s="14">
        <v>0</v>
      </c>
      <c r="Y67" s="14">
        <v>183</v>
      </c>
      <c r="Z67" s="13" t="s">
        <v>137</v>
      </c>
    </row>
    <row r="68" spans="1:26" ht="12.75">
      <c r="A68" s="13" t="s">
        <v>139</v>
      </c>
      <c r="B68" s="22" t="s">
        <v>190</v>
      </c>
      <c r="C68" s="28">
        <f aca="true" t="shared" si="15" ref="C68:Y68">SUM(C66:C67)</f>
        <v>309.019</v>
      </c>
      <c r="D68" s="28">
        <f t="shared" si="15"/>
        <v>267</v>
      </c>
      <c r="E68" s="28">
        <f t="shared" si="15"/>
        <v>28027</v>
      </c>
      <c r="F68" s="28">
        <f t="shared" si="15"/>
        <v>42971</v>
      </c>
      <c r="G68" s="28">
        <f t="shared" si="15"/>
        <v>905</v>
      </c>
      <c r="H68" s="28">
        <f t="shared" si="15"/>
        <v>388</v>
      </c>
      <c r="I68" s="42">
        <f t="shared" si="15"/>
        <v>177.64</v>
      </c>
      <c r="J68" s="28">
        <f t="shared" si="15"/>
        <v>113270</v>
      </c>
      <c r="K68" s="28">
        <f t="shared" si="15"/>
        <v>57051</v>
      </c>
      <c r="L68" s="28">
        <f t="shared" si="15"/>
        <v>47335</v>
      </c>
      <c r="M68" s="28">
        <f t="shared" si="15"/>
        <v>2451339</v>
      </c>
      <c r="N68" s="28">
        <f t="shared" si="15"/>
        <v>1577815</v>
      </c>
      <c r="O68" s="28">
        <f t="shared" si="15"/>
        <v>2408</v>
      </c>
      <c r="P68" s="28">
        <f t="shared" si="15"/>
        <v>51515</v>
      </c>
      <c r="Q68" s="28">
        <f t="shared" si="15"/>
        <v>648163</v>
      </c>
      <c r="R68" s="28">
        <f t="shared" si="15"/>
        <v>2259744</v>
      </c>
      <c r="S68" s="28">
        <f t="shared" si="15"/>
        <v>733500</v>
      </c>
      <c r="T68" s="28">
        <f t="shared" si="15"/>
        <v>376173</v>
      </c>
      <c r="U68" s="28">
        <f t="shared" si="15"/>
        <v>14785</v>
      </c>
      <c r="V68" s="28">
        <f t="shared" si="15"/>
        <v>222451</v>
      </c>
      <c r="W68" s="28">
        <f t="shared" si="15"/>
        <v>194290</v>
      </c>
      <c r="X68" s="28">
        <f t="shared" si="15"/>
        <v>122763</v>
      </c>
      <c r="Y68" s="28">
        <f t="shared" si="15"/>
        <v>2764</v>
      </c>
      <c r="Z68" s="13" t="s">
        <v>139</v>
      </c>
    </row>
    <row r="69" spans="1:26" ht="12.75">
      <c r="A69" s="13" t="s">
        <v>140</v>
      </c>
      <c r="B69" s="19" t="s">
        <v>143</v>
      </c>
      <c r="I69" s="16"/>
      <c r="Z69" s="13" t="s">
        <v>140</v>
      </c>
    </row>
    <row r="70" spans="1:26" ht="12.75">
      <c r="A70" s="13" t="s">
        <v>141</v>
      </c>
      <c r="B70" s="22" t="s">
        <v>188</v>
      </c>
      <c r="C70" s="14">
        <v>560.423</v>
      </c>
      <c r="D70" s="14">
        <v>237</v>
      </c>
      <c r="E70" s="14">
        <v>28656</v>
      </c>
      <c r="F70" s="14">
        <v>43676</v>
      </c>
      <c r="G70" s="14">
        <v>635</v>
      </c>
      <c r="H70" s="14">
        <v>373</v>
      </c>
      <c r="I70" s="16">
        <v>268.4</v>
      </c>
      <c r="J70" s="14">
        <v>133280</v>
      </c>
      <c r="K70" s="14">
        <v>64411</v>
      </c>
      <c r="L70" s="14">
        <v>62403</v>
      </c>
      <c r="M70" s="14">
        <v>3377070</v>
      </c>
      <c r="N70" s="14">
        <v>2467591</v>
      </c>
      <c r="O70" s="14">
        <v>4899</v>
      </c>
      <c r="P70" s="14">
        <v>67973</v>
      </c>
      <c r="Q70" s="14">
        <v>694354</v>
      </c>
      <c r="R70" s="14">
        <v>401495</v>
      </c>
      <c r="S70" s="14">
        <v>834412</v>
      </c>
      <c r="T70" s="14">
        <v>559938</v>
      </c>
      <c r="U70" s="14">
        <v>24291</v>
      </c>
      <c r="V70" s="14">
        <v>306353</v>
      </c>
      <c r="W70" s="14">
        <v>345748</v>
      </c>
      <c r="X70" s="14">
        <v>267833</v>
      </c>
      <c r="Y70" s="14">
        <v>4569</v>
      </c>
      <c r="Z70" s="13" t="s">
        <v>141</v>
      </c>
    </row>
    <row r="71" spans="1:26" ht="12.75">
      <c r="A71" s="13" t="s">
        <v>142</v>
      </c>
      <c r="B71" s="22" t="s">
        <v>189</v>
      </c>
      <c r="C71" s="62"/>
      <c r="D71" s="14">
        <v>10</v>
      </c>
      <c r="E71" s="14">
        <v>3522</v>
      </c>
      <c r="F71" s="14">
        <v>2314</v>
      </c>
      <c r="G71" s="14">
        <v>52</v>
      </c>
      <c r="H71" s="14">
        <v>31</v>
      </c>
      <c r="I71" s="63">
        <v>28</v>
      </c>
      <c r="J71" s="14">
        <v>26204</v>
      </c>
      <c r="K71" s="14">
        <v>3905</v>
      </c>
      <c r="L71" s="14">
        <v>3850</v>
      </c>
      <c r="M71" s="14">
        <v>474818</v>
      </c>
      <c r="N71" s="14">
        <v>441466</v>
      </c>
      <c r="O71" s="14">
        <v>450</v>
      </c>
      <c r="P71" s="14">
        <v>14635</v>
      </c>
      <c r="Q71" s="14">
        <v>41783</v>
      </c>
      <c r="R71" s="14">
        <v>515830</v>
      </c>
      <c r="S71" s="14">
        <v>48530</v>
      </c>
      <c r="T71" s="14">
        <v>43463</v>
      </c>
      <c r="U71" s="14">
        <v>21</v>
      </c>
      <c r="V71" s="14">
        <v>96</v>
      </c>
      <c r="W71" s="14">
        <v>245</v>
      </c>
      <c r="X71" s="14">
        <v>92</v>
      </c>
      <c r="Y71" s="14">
        <v>235</v>
      </c>
      <c r="Z71" s="13" t="s">
        <v>142</v>
      </c>
    </row>
    <row r="72" spans="1:26" ht="12.75">
      <c r="A72" s="13" t="s">
        <v>144</v>
      </c>
      <c r="B72" s="22" t="s">
        <v>190</v>
      </c>
      <c r="C72" s="28">
        <f aca="true" t="shared" si="16" ref="C72:Y72">SUM(C70:C71)</f>
        <v>560.423</v>
      </c>
      <c r="D72" s="28">
        <f t="shared" si="16"/>
        <v>247</v>
      </c>
      <c r="E72" s="28">
        <f t="shared" si="16"/>
        <v>32178</v>
      </c>
      <c r="F72" s="28">
        <f t="shared" si="16"/>
        <v>45990</v>
      </c>
      <c r="G72" s="28">
        <f t="shared" si="16"/>
        <v>687</v>
      </c>
      <c r="H72" s="28">
        <f t="shared" si="16"/>
        <v>404</v>
      </c>
      <c r="I72" s="42">
        <f t="shared" si="16"/>
        <v>296.4</v>
      </c>
      <c r="J72" s="28">
        <f t="shared" si="16"/>
        <v>159484</v>
      </c>
      <c r="K72" s="28">
        <f t="shared" si="16"/>
        <v>68316</v>
      </c>
      <c r="L72" s="28">
        <f t="shared" si="16"/>
        <v>66253</v>
      </c>
      <c r="M72" s="28">
        <f t="shared" si="16"/>
        <v>3851888</v>
      </c>
      <c r="N72" s="28">
        <f t="shared" si="16"/>
        <v>2909057</v>
      </c>
      <c r="O72" s="28">
        <f t="shared" si="16"/>
        <v>5349</v>
      </c>
      <c r="P72" s="28">
        <f t="shared" si="16"/>
        <v>82608</v>
      </c>
      <c r="Q72" s="28">
        <f t="shared" si="16"/>
        <v>736137</v>
      </c>
      <c r="R72" s="28">
        <f t="shared" si="16"/>
        <v>917325</v>
      </c>
      <c r="S72" s="28">
        <f t="shared" si="16"/>
        <v>882942</v>
      </c>
      <c r="T72" s="28">
        <f t="shared" si="16"/>
        <v>603401</v>
      </c>
      <c r="U72" s="28">
        <f t="shared" si="16"/>
        <v>24312</v>
      </c>
      <c r="V72" s="28">
        <f t="shared" si="16"/>
        <v>306449</v>
      </c>
      <c r="W72" s="28">
        <f t="shared" si="16"/>
        <v>345993</v>
      </c>
      <c r="X72" s="28">
        <f t="shared" si="16"/>
        <v>267925</v>
      </c>
      <c r="Y72" s="28">
        <f t="shared" si="16"/>
        <v>4804</v>
      </c>
      <c r="Z72" s="13" t="s">
        <v>144</v>
      </c>
    </row>
    <row r="73" spans="1:26" ht="12.75">
      <c r="A73" s="13" t="s">
        <v>145</v>
      </c>
      <c r="B73" s="19" t="s">
        <v>148</v>
      </c>
      <c r="I73" s="16"/>
      <c r="Z73" s="13" t="s">
        <v>145</v>
      </c>
    </row>
    <row r="74" spans="1:26" ht="12.75">
      <c r="A74" s="13" t="s">
        <v>146</v>
      </c>
      <c r="B74" s="22" t="s">
        <v>188</v>
      </c>
      <c r="C74" s="14">
        <v>223.618</v>
      </c>
      <c r="D74" s="14">
        <v>113</v>
      </c>
      <c r="E74" s="14">
        <v>20791</v>
      </c>
      <c r="F74" s="14">
        <v>23132</v>
      </c>
      <c r="G74" s="14">
        <v>444</v>
      </c>
      <c r="H74" s="14">
        <v>215</v>
      </c>
      <c r="I74" s="16">
        <v>109.7</v>
      </c>
      <c r="J74" s="14">
        <v>68111</v>
      </c>
      <c r="K74" s="14">
        <v>36501</v>
      </c>
      <c r="L74" s="14">
        <v>34183</v>
      </c>
      <c r="M74" s="14">
        <v>1298344</v>
      </c>
      <c r="N74" s="14">
        <v>864396</v>
      </c>
      <c r="O74" s="14">
        <v>1840</v>
      </c>
      <c r="P74" s="14">
        <v>25718</v>
      </c>
      <c r="Q74" s="14">
        <v>356031</v>
      </c>
      <c r="R74" s="14">
        <v>317852</v>
      </c>
      <c r="S74" s="14">
        <v>416501</v>
      </c>
      <c r="T74" s="14">
        <v>228807</v>
      </c>
      <c r="U74" s="14">
        <v>9900</v>
      </c>
      <c r="V74" s="14">
        <v>124562</v>
      </c>
      <c r="W74" s="14">
        <v>108316</v>
      </c>
      <c r="X74" s="14">
        <v>85395</v>
      </c>
      <c r="Y74" s="14">
        <v>3687</v>
      </c>
      <c r="Z74" s="13" t="s">
        <v>146</v>
      </c>
    </row>
    <row r="75" spans="1:26" ht="12.75">
      <c r="A75" s="13" t="s">
        <v>147</v>
      </c>
      <c r="B75" s="22" t="s">
        <v>189</v>
      </c>
      <c r="C75" s="62"/>
      <c r="D75" s="14">
        <v>5</v>
      </c>
      <c r="E75" s="14">
        <v>730</v>
      </c>
      <c r="F75" s="14">
        <v>1230</v>
      </c>
      <c r="G75" s="14">
        <v>13</v>
      </c>
      <c r="H75" s="14">
        <v>6</v>
      </c>
      <c r="I75" s="63">
        <v>5.5</v>
      </c>
      <c r="J75" s="14">
        <v>4590</v>
      </c>
      <c r="K75" s="14">
        <v>2736</v>
      </c>
      <c r="L75" s="14">
        <v>2487</v>
      </c>
      <c r="M75" s="14">
        <v>161742</v>
      </c>
      <c r="N75" s="14">
        <v>148630</v>
      </c>
      <c r="O75" s="14">
        <v>143</v>
      </c>
      <c r="P75" s="14">
        <v>1727</v>
      </c>
      <c r="Q75" s="14">
        <v>19923</v>
      </c>
      <c r="R75" s="14">
        <v>167964</v>
      </c>
      <c r="S75" s="14">
        <v>15650</v>
      </c>
      <c r="T75" s="14">
        <v>5570</v>
      </c>
      <c r="U75" s="14">
        <v>0</v>
      </c>
      <c r="V75" s="14">
        <v>0</v>
      </c>
      <c r="W75" s="14">
        <v>0</v>
      </c>
      <c r="X75" s="14">
        <v>0</v>
      </c>
      <c r="Y75" s="14">
        <v>11</v>
      </c>
      <c r="Z75" s="13" t="s">
        <v>147</v>
      </c>
    </row>
    <row r="76" spans="1:26" ht="12.75">
      <c r="A76" s="13" t="s">
        <v>149</v>
      </c>
      <c r="B76" s="22" t="s">
        <v>190</v>
      </c>
      <c r="C76" s="28">
        <f aca="true" t="shared" si="17" ref="C76:Y76">SUM(C74:C75)</f>
        <v>223.618</v>
      </c>
      <c r="D76" s="28">
        <f t="shared" si="17"/>
        <v>118</v>
      </c>
      <c r="E76" s="28">
        <f t="shared" si="17"/>
        <v>21521</v>
      </c>
      <c r="F76" s="28">
        <f t="shared" si="17"/>
        <v>24362</v>
      </c>
      <c r="G76" s="28">
        <f t="shared" si="17"/>
        <v>457</v>
      </c>
      <c r="H76" s="28">
        <f t="shared" si="17"/>
        <v>221</v>
      </c>
      <c r="I76" s="42">
        <f t="shared" si="17"/>
        <v>115.2</v>
      </c>
      <c r="J76" s="28">
        <f t="shared" si="17"/>
        <v>72701</v>
      </c>
      <c r="K76" s="28">
        <f t="shared" si="17"/>
        <v>39237</v>
      </c>
      <c r="L76" s="28">
        <f t="shared" si="17"/>
        <v>36670</v>
      </c>
      <c r="M76" s="28">
        <f t="shared" si="17"/>
        <v>1460086</v>
      </c>
      <c r="N76" s="28">
        <f t="shared" si="17"/>
        <v>1013026</v>
      </c>
      <c r="O76" s="28">
        <f t="shared" si="17"/>
        <v>1983</v>
      </c>
      <c r="P76" s="28">
        <f t="shared" si="17"/>
        <v>27445</v>
      </c>
      <c r="Q76" s="28">
        <f t="shared" si="17"/>
        <v>375954</v>
      </c>
      <c r="R76" s="28">
        <f t="shared" si="17"/>
        <v>485816</v>
      </c>
      <c r="S76" s="28">
        <f t="shared" si="17"/>
        <v>432151</v>
      </c>
      <c r="T76" s="28">
        <f t="shared" si="17"/>
        <v>234377</v>
      </c>
      <c r="U76" s="28">
        <f t="shared" si="17"/>
        <v>9900</v>
      </c>
      <c r="V76" s="28">
        <f t="shared" si="17"/>
        <v>124562</v>
      </c>
      <c r="W76" s="28">
        <f t="shared" si="17"/>
        <v>108316</v>
      </c>
      <c r="X76" s="28">
        <f t="shared" si="17"/>
        <v>85395</v>
      </c>
      <c r="Y76" s="28">
        <f t="shared" si="17"/>
        <v>3698</v>
      </c>
      <c r="Z76" s="13" t="s">
        <v>149</v>
      </c>
    </row>
    <row r="77" spans="1:26" ht="12.75">
      <c r="A77" s="13" t="s">
        <v>150</v>
      </c>
      <c r="B77" s="19" t="s">
        <v>153</v>
      </c>
      <c r="I77" s="16"/>
      <c r="Z77" s="13" t="s">
        <v>150</v>
      </c>
    </row>
    <row r="78" spans="1:26" ht="12.75">
      <c r="A78" s="13" t="s">
        <v>151</v>
      </c>
      <c r="B78" s="22" t="s">
        <v>188</v>
      </c>
      <c r="C78" s="14">
        <v>252.907</v>
      </c>
      <c r="D78" s="14">
        <v>236</v>
      </c>
      <c r="E78" s="14">
        <v>19942</v>
      </c>
      <c r="F78" s="14">
        <v>29600</v>
      </c>
      <c r="G78" s="14">
        <v>588</v>
      </c>
      <c r="H78" s="14">
        <v>296</v>
      </c>
      <c r="I78" s="16">
        <v>111.99</v>
      </c>
      <c r="J78" s="14">
        <v>132459</v>
      </c>
      <c r="K78" s="14">
        <v>41102</v>
      </c>
      <c r="L78" s="14">
        <v>37825</v>
      </c>
      <c r="M78" s="14">
        <v>1362690</v>
      </c>
      <c r="N78" s="14">
        <v>1058046</v>
      </c>
      <c r="O78" s="14">
        <v>3281</v>
      </c>
      <c r="P78" s="14">
        <v>40803</v>
      </c>
      <c r="Q78" s="14">
        <v>715117</v>
      </c>
      <c r="R78" s="14">
        <v>883374</v>
      </c>
      <c r="S78" s="14">
        <v>953502</v>
      </c>
      <c r="T78" s="14">
        <v>1605078</v>
      </c>
      <c r="U78" s="14">
        <v>13211</v>
      </c>
      <c r="V78" s="14">
        <v>241979</v>
      </c>
      <c r="W78" s="14">
        <v>235200</v>
      </c>
      <c r="X78" s="14">
        <v>411083</v>
      </c>
      <c r="Y78" s="14">
        <v>5071</v>
      </c>
      <c r="Z78" s="13" t="s">
        <v>151</v>
      </c>
    </row>
    <row r="79" spans="1:26" ht="12.75">
      <c r="A79" s="13" t="s">
        <v>152</v>
      </c>
      <c r="B79" s="22" t="s">
        <v>189</v>
      </c>
      <c r="C79" s="62"/>
      <c r="D79" s="14">
        <v>10</v>
      </c>
      <c r="E79" s="14">
        <v>4283</v>
      </c>
      <c r="F79" s="14">
        <v>2340</v>
      </c>
      <c r="G79" s="14">
        <v>179</v>
      </c>
      <c r="H79" s="14">
        <v>28</v>
      </c>
      <c r="I79" s="63">
        <v>24.82</v>
      </c>
      <c r="J79" s="14">
        <v>10873</v>
      </c>
      <c r="K79" s="14">
        <v>7435</v>
      </c>
      <c r="L79" s="14">
        <v>7101</v>
      </c>
      <c r="M79" s="14">
        <v>577818</v>
      </c>
      <c r="N79" s="14">
        <v>540340</v>
      </c>
      <c r="O79" s="14">
        <v>477</v>
      </c>
      <c r="P79" s="14">
        <v>12305</v>
      </c>
      <c r="Q79" s="14">
        <v>70429</v>
      </c>
      <c r="R79" s="14">
        <v>247859</v>
      </c>
      <c r="S79" s="14">
        <v>105811</v>
      </c>
      <c r="T79" s="14">
        <v>68403</v>
      </c>
      <c r="U79" s="14">
        <v>16</v>
      </c>
      <c r="V79" s="14">
        <v>196</v>
      </c>
      <c r="W79" s="14">
        <v>99</v>
      </c>
      <c r="X79" s="14">
        <v>277</v>
      </c>
      <c r="Y79" s="14">
        <v>147</v>
      </c>
      <c r="Z79" s="13" t="s">
        <v>152</v>
      </c>
    </row>
    <row r="80" spans="1:26" ht="12.75">
      <c r="A80" s="13" t="s">
        <v>154</v>
      </c>
      <c r="B80" s="22" t="s">
        <v>190</v>
      </c>
      <c r="C80" s="28">
        <f aca="true" t="shared" si="18" ref="C80:Y80">SUM(C78:C79)</f>
        <v>252.907</v>
      </c>
      <c r="D80" s="28">
        <f t="shared" si="18"/>
        <v>246</v>
      </c>
      <c r="E80" s="28">
        <f t="shared" si="18"/>
        <v>24225</v>
      </c>
      <c r="F80" s="28">
        <f t="shared" si="18"/>
        <v>31940</v>
      </c>
      <c r="G80" s="28">
        <f t="shared" si="18"/>
        <v>767</v>
      </c>
      <c r="H80" s="28">
        <f t="shared" si="18"/>
        <v>324</v>
      </c>
      <c r="I80" s="42">
        <f t="shared" si="18"/>
        <v>136.81</v>
      </c>
      <c r="J80" s="28">
        <f t="shared" si="18"/>
        <v>143332</v>
      </c>
      <c r="K80" s="28">
        <f t="shared" si="18"/>
        <v>48537</v>
      </c>
      <c r="L80" s="28">
        <f t="shared" si="18"/>
        <v>44926</v>
      </c>
      <c r="M80" s="28">
        <f t="shared" si="18"/>
        <v>1940508</v>
      </c>
      <c r="N80" s="28">
        <f t="shared" si="18"/>
        <v>1598386</v>
      </c>
      <c r="O80" s="28">
        <f t="shared" si="18"/>
        <v>3758</v>
      </c>
      <c r="P80" s="28">
        <f t="shared" si="18"/>
        <v>53108</v>
      </c>
      <c r="Q80" s="28">
        <f t="shared" si="18"/>
        <v>785546</v>
      </c>
      <c r="R80" s="28">
        <f t="shared" si="18"/>
        <v>1131233</v>
      </c>
      <c r="S80" s="28">
        <f t="shared" si="18"/>
        <v>1059313</v>
      </c>
      <c r="T80" s="28">
        <f t="shared" si="18"/>
        <v>1673481</v>
      </c>
      <c r="U80" s="28">
        <f t="shared" si="18"/>
        <v>13227</v>
      </c>
      <c r="V80" s="28">
        <f t="shared" si="18"/>
        <v>242175</v>
      </c>
      <c r="W80" s="28">
        <f t="shared" si="18"/>
        <v>235299</v>
      </c>
      <c r="X80" s="28">
        <f t="shared" si="18"/>
        <v>411360</v>
      </c>
      <c r="Y80" s="28">
        <f t="shared" si="18"/>
        <v>5218</v>
      </c>
      <c r="Z80" s="13" t="s">
        <v>154</v>
      </c>
    </row>
    <row r="81" spans="1:26" ht="12.75">
      <c r="A81" s="13" t="s">
        <v>155</v>
      </c>
      <c r="B81" s="19" t="s">
        <v>158</v>
      </c>
      <c r="I81" s="16"/>
      <c r="Z81" s="13" t="s">
        <v>155</v>
      </c>
    </row>
    <row r="82" spans="1:26" ht="12.75">
      <c r="A82" s="13" t="s">
        <v>156</v>
      </c>
      <c r="B82" s="22" t="s">
        <v>188</v>
      </c>
      <c r="C82" s="14">
        <v>344.302</v>
      </c>
      <c r="D82" s="14">
        <v>228</v>
      </c>
      <c r="E82" s="14">
        <v>25365</v>
      </c>
      <c r="F82" s="14">
        <v>34280</v>
      </c>
      <c r="G82" s="14">
        <v>579</v>
      </c>
      <c r="H82" s="14">
        <v>329</v>
      </c>
      <c r="I82" s="16">
        <v>155.88</v>
      </c>
      <c r="J82" s="14">
        <v>91739</v>
      </c>
      <c r="K82" s="14">
        <v>55390</v>
      </c>
      <c r="L82" s="14">
        <v>49398</v>
      </c>
      <c r="M82" s="14">
        <v>2160456</v>
      </c>
      <c r="N82" s="14">
        <v>1336612</v>
      </c>
      <c r="O82" s="14">
        <v>2140</v>
      </c>
      <c r="P82" s="14">
        <v>61834</v>
      </c>
      <c r="Q82" s="14">
        <v>694455</v>
      </c>
      <c r="R82" s="14">
        <v>1273755</v>
      </c>
      <c r="S82" s="14">
        <v>841003</v>
      </c>
      <c r="T82" s="14">
        <v>837724</v>
      </c>
      <c r="U82" s="14">
        <v>16041</v>
      </c>
      <c r="V82" s="14">
        <v>188430</v>
      </c>
      <c r="W82" s="14">
        <v>202912</v>
      </c>
      <c r="X82" s="14">
        <v>263727</v>
      </c>
      <c r="Y82" s="14">
        <v>4997</v>
      </c>
      <c r="Z82" s="13" t="s">
        <v>156</v>
      </c>
    </row>
    <row r="83" spans="1:26" ht="12.75">
      <c r="A83" s="13" t="s">
        <v>157</v>
      </c>
      <c r="B83" s="22" t="s">
        <v>189</v>
      </c>
      <c r="C83" s="62"/>
      <c r="D83" s="14">
        <v>18</v>
      </c>
      <c r="E83" s="14">
        <v>8746</v>
      </c>
      <c r="F83" s="14">
        <v>3188</v>
      </c>
      <c r="G83" s="14">
        <v>158</v>
      </c>
      <c r="H83" s="14">
        <v>38</v>
      </c>
      <c r="I83" s="63">
        <v>31.23</v>
      </c>
      <c r="J83" s="14">
        <v>12165</v>
      </c>
      <c r="K83" s="14">
        <v>10875</v>
      </c>
      <c r="L83" s="14">
        <v>8516</v>
      </c>
      <c r="M83" s="14">
        <v>805519</v>
      </c>
      <c r="N83" s="14">
        <v>782082</v>
      </c>
      <c r="O83" s="14">
        <v>593</v>
      </c>
      <c r="P83" s="14">
        <v>18752</v>
      </c>
      <c r="Q83" s="14">
        <v>68873</v>
      </c>
      <c r="R83" s="14">
        <v>306203</v>
      </c>
      <c r="S83" s="14">
        <v>42076</v>
      </c>
      <c r="T83" s="14">
        <v>31849</v>
      </c>
      <c r="U83" s="14">
        <v>0</v>
      </c>
      <c r="V83" s="14">
        <v>0</v>
      </c>
      <c r="W83" s="14">
        <v>0</v>
      </c>
      <c r="X83" s="14">
        <v>0</v>
      </c>
      <c r="Y83" s="14">
        <v>106</v>
      </c>
      <c r="Z83" s="13" t="s">
        <v>157</v>
      </c>
    </row>
    <row r="84" spans="1:26" ht="12.75">
      <c r="A84" s="13" t="s">
        <v>159</v>
      </c>
      <c r="B84" s="22" t="s">
        <v>190</v>
      </c>
      <c r="C84" s="28">
        <f aca="true" t="shared" si="19" ref="C84:Y84">SUM(C82:C83)</f>
        <v>344.302</v>
      </c>
      <c r="D84" s="28">
        <f t="shared" si="19"/>
        <v>246</v>
      </c>
      <c r="E84" s="28">
        <f t="shared" si="19"/>
        <v>34111</v>
      </c>
      <c r="F84" s="28">
        <f t="shared" si="19"/>
        <v>37468</v>
      </c>
      <c r="G84" s="28">
        <f t="shared" si="19"/>
        <v>737</v>
      </c>
      <c r="H84" s="28">
        <f t="shared" si="19"/>
        <v>367</v>
      </c>
      <c r="I84" s="42">
        <f t="shared" si="19"/>
        <v>187.10999999999999</v>
      </c>
      <c r="J84" s="28">
        <f t="shared" si="19"/>
        <v>103904</v>
      </c>
      <c r="K84" s="28">
        <f t="shared" si="19"/>
        <v>66265</v>
      </c>
      <c r="L84" s="28">
        <f t="shared" si="19"/>
        <v>57914</v>
      </c>
      <c r="M84" s="28">
        <f t="shared" si="19"/>
        <v>2965975</v>
      </c>
      <c r="N84" s="28">
        <f t="shared" si="19"/>
        <v>2118694</v>
      </c>
      <c r="O84" s="28">
        <f t="shared" si="19"/>
        <v>2733</v>
      </c>
      <c r="P84" s="28">
        <f t="shared" si="19"/>
        <v>80586</v>
      </c>
      <c r="Q84" s="28">
        <f t="shared" si="19"/>
        <v>763328</v>
      </c>
      <c r="R84" s="28">
        <f t="shared" si="19"/>
        <v>1579958</v>
      </c>
      <c r="S84" s="28">
        <f t="shared" si="19"/>
        <v>883079</v>
      </c>
      <c r="T84" s="28">
        <f t="shared" si="19"/>
        <v>869573</v>
      </c>
      <c r="U84" s="28">
        <f t="shared" si="19"/>
        <v>16041</v>
      </c>
      <c r="V84" s="28">
        <f t="shared" si="19"/>
        <v>188430</v>
      </c>
      <c r="W84" s="28">
        <f t="shared" si="19"/>
        <v>202912</v>
      </c>
      <c r="X84" s="28">
        <f t="shared" si="19"/>
        <v>263727</v>
      </c>
      <c r="Y84" s="28">
        <f t="shared" si="19"/>
        <v>5103</v>
      </c>
      <c r="Z84" s="13" t="s">
        <v>159</v>
      </c>
    </row>
    <row r="85" spans="1:26" ht="12.75">
      <c r="A85" s="13" t="s">
        <v>160</v>
      </c>
      <c r="B85" s="19" t="s">
        <v>163</v>
      </c>
      <c r="I85" s="16"/>
      <c r="Z85" s="13" t="s">
        <v>160</v>
      </c>
    </row>
    <row r="86" spans="1:26" ht="12.75">
      <c r="A86" s="13" t="s">
        <v>161</v>
      </c>
      <c r="B86" s="22" t="s">
        <v>188</v>
      </c>
      <c r="C86" s="14">
        <v>275.027</v>
      </c>
      <c r="D86" s="14">
        <v>272</v>
      </c>
      <c r="E86" s="14">
        <v>22590</v>
      </c>
      <c r="F86" s="14">
        <v>39541</v>
      </c>
      <c r="G86" s="14">
        <v>787</v>
      </c>
      <c r="H86" s="14">
        <v>374</v>
      </c>
      <c r="I86" s="16">
        <v>135.13</v>
      </c>
      <c r="J86" s="14">
        <v>108495</v>
      </c>
      <c r="K86" s="14">
        <v>55472</v>
      </c>
      <c r="L86" s="14">
        <v>52111</v>
      </c>
      <c r="M86" s="14">
        <v>1821727</v>
      </c>
      <c r="N86" s="14">
        <v>1155838</v>
      </c>
      <c r="O86" s="14">
        <v>1715</v>
      </c>
      <c r="P86" s="14">
        <v>48160</v>
      </c>
      <c r="Q86" s="14">
        <v>611057</v>
      </c>
      <c r="R86" s="14">
        <v>1044785</v>
      </c>
      <c r="S86" s="14">
        <v>759493</v>
      </c>
      <c r="T86" s="14">
        <v>615181</v>
      </c>
      <c r="U86" s="14">
        <v>15881</v>
      </c>
      <c r="V86" s="14">
        <v>248122</v>
      </c>
      <c r="W86" s="14">
        <v>234859</v>
      </c>
      <c r="X86" s="14">
        <v>193567</v>
      </c>
      <c r="Y86" s="14">
        <v>4850</v>
      </c>
      <c r="Z86" s="13" t="s">
        <v>161</v>
      </c>
    </row>
    <row r="87" spans="1:26" ht="12.75">
      <c r="A87" s="13" t="s">
        <v>162</v>
      </c>
      <c r="B87" s="22" t="s">
        <v>189</v>
      </c>
      <c r="C87" s="62"/>
      <c r="D87" s="14">
        <v>17</v>
      </c>
      <c r="E87" s="14">
        <v>3061</v>
      </c>
      <c r="F87" s="14">
        <v>3388</v>
      </c>
      <c r="G87" s="14">
        <v>86</v>
      </c>
      <c r="H87" s="14">
        <v>27</v>
      </c>
      <c r="I87" s="63">
        <v>24.25</v>
      </c>
      <c r="J87" s="14">
        <v>11053</v>
      </c>
      <c r="K87" s="14">
        <v>37050</v>
      </c>
      <c r="L87" s="14">
        <v>2602</v>
      </c>
      <c r="M87" s="14">
        <v>467093</v>
      </c>
      <c r="N87" s="14">
        <v>426139</v>
      </c>
      <c r="O87" s="14">
        <v>246</v>
      </c>
      <c r="P87" s="14">
        <v>14745</v>
      </c>
      <c r="Q87" s="14">
        <v>55039</v>
      </c>
      <c r="R87" s="14">
        <v>270582</v>
      </c>
      <c r="S87" s="14">
        <v>47157</v>
      </c>
      <c r="T87" s="14">
        <v>34481</v>
      </c>
      <c r="U87" s="14">
        <v>0</v>
      </c>
      <c r="V87" s="14">
        <v>0</v>
      </c>
      <c r="W87" s="14">
        <v>0</v>
      </c>
      <c r="X87" s="14">
        <v>0</v>
      </c>
      <c r="Y87" s="14">
        <v>392</v>
      </c>
      <c r="Z87" s="13" t="s">
        <v>162</v>
      </c>
    </row>
    <row r="88" spans="1:26" ht="12.75">
      <c r="A88" s="13" t="s">
        <v>164</v>
      </c>
      <c r="B88" s="22" t="s">
        <v>190</v>
      </c>
      <c r="C88" s="28">
        <f aca="true" t="shared" si="20" ref="C88:Y88">SUM(C86:C87)</f>
        <v>275.027</v>
      </c>
      <c r="D88" s="28">
        <f t="shared" si="20"/>
        <v>289</v>
      </c>
      <c r="E88" s="28">
        <f t="shared" si="20"/>
        <v>25651</v>
      </c>
      <c r="F88" s="28">
        <f t="shared" si="20"/>
        <v>42929</v>
      </c>
      <c r="G88" s="28">
        <f t="shared" si="20"/>
        <v>873</v>
      </c>
      <c r="H88" s="28">
        <f t="shared" si="20"/>
        <v>401</v>
      </c>
      <c r="I88" s="42">
        <f t="shared" si="20"/>
        <v>159.38</v>
      </c>
      <c r="J88" s="28">
        <f t="shared" si="20"/>
        <v>119548</v>
      </c>
      <c r="K88" s="28">
        <f t="shared" si="20"/>
        <v>92522</v>
      </c>
      <c r="L88" s="28">
        <f t="shared" si="20"/>
        <v>54713</v>
      </c>
      <c r="M88" s="28">
        <f t="shared" si="20"/>
        <v>2288820</v>
      </c>
      <c r="N88" s="28">
        <f t="shared" si="20"/>
        <v>1581977</v>
      </c>
      <c r="O88" s="28">
        <f t="shared" si="20"/>
        <v>1961</v>
      </c>
      <c r="P88" s="28">
        <f t="shared" si="20"/>
        <v>62905</v>
      </c>
      <c r="Q88" s="28">
        <f t="shared" si="20"/>
        <v>666096</v>
      </c>
      <c r="R88" s="28">
        <f t="shared" si="20"/>
        <v>1315367</v>
      </c>
      <c r="S88" s="28">
        <f t="shared" si="20"/>
        <v>806650</v>
      </c>
      <c r="T88" s="28">
        <f t="shared" si="20"/>
        <v>649662</v>
      </c>
      <c r="U88" s="28">
        <f t="shared" si="20"/>
        <v>15881</v>
      </c>
      <c r="V88" s="28">
        <f t="shared" si="20"/>
        <v>248122</v>
      </c>
      <c r="W88" s="28">
        <f t="shared" si="20"/>
        <v>234859</v>
      </c>
      <c r="X88" s="28">
        <f t="shared" si="20"/>
        <v>193567</v>
      </c>
      <c r="Y88" s="28">
        <f t="shared" si="20"/>
        <v>5242</v>
      </c>
      <c r="Z88" s="13" t="s">
        <v>164</v>
      </c>
    </row>
    <row r="89" spans="1:26" ht="12.75">
      <c r="A89" s="13" t="s">
        <v>165</v>
      </c>
      <c r="B89" s="19" t="s">
        <v>43</v>
      </c>
      <c r="C89" s="28"/>
      <c r="D89" s="28"/>
      <c r="E89" s="28"/>
      <c r="F89" s="28"/>
      <c r="G89" s="28"/>
      <c r="H89" s="28"/>
      <c r="I89" s="42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3" t="s">
        <v>165</v>
      </c>
    </row>
    <row r="90" spans="1:26" ht="12.75">
      <c r="A90" s="13" t="s">
        <v>166</v>
      </c>
      <c r="B90" s="22" t="s">
        <v>188</v>
      </c>
      <c r="C90" s="49">
        <v>1759.407</v>
      </c>
      <c r="D90" s="51">
        <v>56</v>
      </c>
      <c r="E90" s="51">
        <v>45492</v>
      </c>
      <c r="F90" s="51">
        <v>12914</v>
      </c>
      <c r="G90" s="51">
        <v>323</v>
      </c>
      <c r="H90" s="49">
        <v>321</v>
      </c>
      <c r="I90" s="52">
        <v>291.32</v>
      </c>
      <c r="J90" s="49">
        <v>191979</v>
      </c>
      <c r="K90" s="49">
        <v>87691</v>
      </c>
      <c r="L90" s="51">
        <v>78169</v>
      </c>
      <c r="M90" s="49">
        <v>3384191</v>
      </c>
      <c r="N90" s="49">
        <v>2399841</v>
      </c>
      <c r="O90" s="49">
        <v>2383</v>
      </c>
      <c r="P90" s="49">
        <v>332759</v>
      </c>
      <c r="Q90" s="49">
        <v>2155218</v>
      </c>
      <c r="R90" s="49">
        <v>2973697</v>
      </c>
      <c r="S90" s="49">
        <v>3745379</v>
      </c>
      <c r="T90" s="49">
        <v>2700762</v>
      </c>
      <c r="U90" s="49">
        <v>49287</v>
      </c>
      <c r="V90" s="49">
        <v>460615</v>
      </c>
      <c r="W90" s="49">
        <v>756847</v>
      </c>
      <c r="X90" s="49">
        <v>734268</v>
      </c>
      <c r="Y90" s="51">
        <v>6147</v>
      </c>
      <c r="Z90" s="13" t="s">
        <v>166</v>
      </c>
    </row>
    <row r="91" spans="1:26" ht="12.75">
      <c r="A91" s="13" t="s">
        <v>167</v>
      </c>
      <c r="B91" s="22" t="s">
        <v>189</v>
      </c>
      <c r="C91" s="62"/>
      <c r="D91" s="14">
        <v>290</v>
      </c>
      <c r="E91" s="14">
        <v>193784</v>
      </c>
      <c r="F91" s="14">
        <v>58518</v>
      </c>
      <c r="G91" s="14">
        <v>1603</v>
      </c>
      <c r="H91" s="14">
        <v>1715</v>
      </c>
      <c r="I91" s="63">
        <v>1486.01</v>
      </c>
      <c r="J91" s="14">
        <v>2280531</v>
      </c>
      <c r="K91" s="14">
        <v>549751</v>
      </c>
      <c r="L91" s="14">
        <v>237589</v>
      </c>
      <c r="M91" s="14">
        <v>34653034</v>
      </c>
      <c r="N91" s="14">
        <v>24007063</v>
      </c>
      <c r="O91" s="14">
        <v>22049</v>
      </c>
      <c r="P91" s="14">
        <v>339857</v>
      </c>
      <c r="Q91" s="14">
        <v>2371613</v>
      </c>
      <c r="R91" s="14">
        <v>32978595</v>
      </c>
      <c r="S91" s="14">
        <v>1941214</v>
      </c>
      <c r="T91" s="14">
        <v>2737115</v>
      </c>
      <c r="U91" s="14">
        <v>1410</v>
      </c>
      <c r="V91" s="14">
        <v>24303</v>
      </c>
      <c r="W91" s="14">
        <v>14106</v>
      </c>
      <c r="X91" s="14">
        <v>5685</v>
      </c>
      <c r="Y91" s="14">
        <v>6811</v>
      </c>
      <c r="Z91" s="13" t="s">
        <v>167</v>
      </c>
    </row>
    <row r="92" spans="1:26" ht="12.75">
      <c r="A92" s="13" t="s">
        <v>191</v>
      </c>
      <c r="B92" s="22" t="s">
        <v>192</v>
      </c>
      <c r="C92" s="14">
        <f>SUM(C90:C91)</f>
        <v>1759.407</v>
      </c>
      <c r="D92" s="14">
        <f aca="true" t="shared" si="21" ref="D92:Y92">SUM(D90:D91)</f>
        <v>346</v>
      </c>
      <c r="E92" s="14">
        <f t="shared" si="21"/>
        <v>239276</v>
      </c>
      <c r="F92" s="14">
        <f t="shared" si="21"/>
        <v>71432</v>
      </c>
      <c r="G92" s="14">
        <f t="shared" si="21"/>
        <v>1926</v>
      </c>
      <c r="H92" s="14">
        <f t="shared" si="21"/>
        <v>2036</v>
      </c>
      <c r="I92" s="18">
        <f t="shared" si="21"/>
        <v>1777.33</v>
      </c>
      <c r="J92" s="14">
        <f t="shared" si="21"/>
        <v>2472510</v>
      </c>
      <c r="K92" s="14">
        <f t="shared" si="21"/>
        <v>637442</v>
      </c>
      <c r="L92" s="14">
        <f t="shared" si="21"/>
        <v>315758</v>
      </c>
      <c r="M92" s="14">
        <f t="shared" si="21"/>
        <v>38037225</v>
      </c>
      <c r="N92" s="14">
        <f t="shared" si="21"/>
        <v>26406904</v>
      </c>
      <c r="O92" s="14">
        <f t="shared" si="21"/>
        <v>24432</v>
      </c>
      <c r="P92" s="14">
        <f t="shared" si="21"/>
        <v>672616</v>
      </c>
      <c r="Q92" s="14">
        <f t="shared" si="21"/>
        <v>4526831</v>
      </c>
      <c r="R92" s="14">
        <f t="shared" si="21"/>
        <v>35952292</v>
      </c>
      <c r="S92" s="14">
        <f t="shared" si="21"/>
        <v>5686593</v>
      </c>
      <c r="T92" s="14">
        <f t="shared" si="21"/>
        <v>5437877</v>
      </c>
      <c r="U92" s="14">
        <f t="shared" si="21"/>
        <v>50697</v>
      </c>
      <c r="V92" s="14">
        <f t="shared" si="21"/>
        <v>484918</v>
      </c>
      <c r="W92" s="14">
        <f t="shared" si="21"/>
        <v>770953</v>
      </c>
      <c r="X92" s="14">
        <f t="shared" si="21"/>
        <v>739953</v>
      </c>
      <c r="Y92" s="14">
        <f t="shared" si="21"/>
        <v>12958</v>
      </c>
      <c r="Z92" s="13" t="s">
        <v>191</v>
      </c>
    </row>
    <row r="94" ht="12.75">
      <c r="A94" s="15" t="s">
        <v>823</v>
      </c>
    </row>
  </sheetData>
  <sheetProtection/>
  <autoFilter ref="A5:Z93"/>
  <mergeCells count="28">
    <mergeCell ref="Z1:Z4"/>
    <mergeCell ref="R2:R4"/>
    <mergeCell ref="S2:S4"/>
    <mergeCell ref="T2:T4"/>
    <mergeCell ref="P1:T1"/>
    <mergeCell ref="Q2:Q4"/>
    <mergeCell ref="P2:P4"/>
    <mergeCell ref="U1:Y1"/>
    <mergeCell ref="Y2:Y4"/>
    <mergeCell ref="U2:X2"/>
    <mergeCell ref="A1:A4"/>
    <mergeCell ref="C1:C4"/>
    <mergeCell ref="F2:F4"/>
    <mergeCell ref="D2:D4"/>
    <mergeCell ref="E2:E4"/>
    <mergeCell ref="B1:B4"/>
    <mergeCell ref="D1:O1"/>
    <mergeCell ref="G2:G4"/>
    <mergeCell ref="H2:I3"/>
    <mergeCell ref="O2:O4"/>
    <mergeCell ref="J2:J4"/>
    <mergeCell ref="K2:N2"/>
    <mergeCell ref="M3:N3"/>
    <mergeCell ref="K3:L3"/>
    <mergeCell ref="W3:W4"/>
    <mergeCell ref="X3:X4"/>
    <mergeCell ref="U3:U4"/>
    <mergeCell ref="V3:V4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4"/>
    </sheetView>
  </sheetViews>
  <sheetFormatPr defaultColWidth="8.8515625" defaultRowHeight="12.75"/>
  <cols>
    <col min="1" max="1" width="5.140625" style="48" customWidth="1"/>
    <col min="2" max="2" width="15.140625" style="44" customWidth="1"/>
    <col min="3" max="4" width="17.57421875" style="48" customWidth="1"/>
    <col min="5" max="5" width="8.8515625" style="48" customWidth="1"/>
    <col min="6" max="6" width="9.00390625" style="45" customWidth="1"/>
    <col min="7" max="7" width="14.140625" style="45" customWidth="1"/>
    <col min="8" max="9" width="9.00390625" style="45" customWidth="1"/>
    <col min="10" max="10" width="9.7109375" style="45" customWidth="1"/>
    <col min="11" max="11" width="11.8515625" style="45" customWidth="1"/>
    <col min="12" max="12" width="9.7109375" style="45" customWidth="1"/>
    <col min="13" max="13" width="12.421875" style="45" customWidth="1"/>
    <col min="14" max="14" width="10.7109375" style="45" customWidth="1"/>
    <col min="15" max="15" width="14.28125" style="45" customWidth="1"/>
    <col min="16" max="16" width="11.8515625" style="45" customWidth="1"/>
    <col min="17" max="17" width="12.00390625" style="45" customWidth="1"/>
    <col min="18" max="18" width="12.140625" style="45" customWidth="1"/>
    <col min="19" max="19" width="10.7109375" style="45" customWidth="1"/>
    <col min="20" max="20" width="13.28125" style="45" customWidth="1"/>
    <col min="21" max="21" width="12.421875" style="45" customWidth="1"/>
    <col min="22" max="22" width="12.7109375" style="45" customWidth="1"/>
    <col min="23" max="23" width="12.8515625" style="45" customWidth="1"/>
    <col min="24" max="24" width="14.00390625" style="45" customWidth="1"/>
    <col min="25" max="25" width="12.57421875" style="45" customWidth="1"/>
    <col min="26" max="26" width="5.140625" style="48" customWidth="1"/>
    <col min="27" max="16384" width="8.8515625" style="48" customWidth="1"/>
  </cols>
  <sheetData>
    <row r="1" spans="1:26" s="33" customFormat="1" ht="18" customHeight="1">
      <c r="A1" s="140" t="s">
        <v>0</v>
      </c>
      <c r="B1" s="139" t="s">
        <v>193</v>
      </c>
      <c r="C1" s="139" t="s">
        <v>815</v>
      </c>
      <c r="D1" s="139" t="s">
        <v>817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 t="s">
        <v>818</v>
      </c>
      <c r="Q1" s="139"/>
      <c r="R1" s="139"/>
      <c r="S1" s="139"/>
      <c r="T1" s="139"/>
      <c r="U1" s="139"/>
      <c r="V1" s="139"/>
      <c r="W1" s="139"/>
      <c r="X1" s="139"/>
      <c r="Y1" s="139"/>
      <c r="Z1" s="140" t="s">
        <v>0</v>
      </c>
    </row>
    <row r="2" spans="1:26" s="33" customFormat="1" ht="18" customHeight="1">
      <c r="A2" s="140"/>
      <c r="B2" s="139"/>
      <c r="C2" s="139"/>
      <c r="D2" s="139" t="s">
        <v>194</v>
      </c>
      <c r="E2" s="139" t="s">
        <v>820</v>
      </c>
      <c r="F2" s="139" t="s">
        <v>62</v>
      </c>
      <c r="G2" s="139" t="s">
        <v>195</v>
      </c>
      <c r="H2" s="139" t="s">
        <v>202</v>
      </c>
      <c r="I2" s="139"/>
      <c r="J2" s="139" t="s">
        <v>197</v>
      </c>
      <c r="K2" s="139" t="s">
        <v>196</v>
      </c>
      <c r="L2" s="139"/>
      <c r="M2" s="139"/>
      <c r="N2" s="139"/>
      <c r="O2" s="139" t="s">
        <v>198</v>
      </c>
      <c r="P2" s="139" t="s">
        <v>199</v>
      </c>
      <c r="Q2" s="139"/>
      <c r="R2" s="139"/>
      <c r="S2" s="139"/>
      <c r="T2" s="139"/>
      <c r="U2" s="139" t="s">
        <v>201</v>
      </c>
      <c r="V2" s="139"/>
      <c r="W2" s="139"/>
      <c r="X2" s="139"/>
      <c r="Y2" s="139" t="s">
        <v>211</v>
      </c>
      <c r="Z2" s="140"/>
    </row>
    <row r="3" spans="1:26" s="33" customFormat="1" ht="27" customHeight="1">
      <c r="A3" s="140"/>
      <c r="B3" s="139"/>
      <c r="C3" s="139"/>
      <c r="D3" s="139"/>
      <c r="E3" s="139"/>
      <c r="F3" s="139"/>
      <c r="G3" s="139"/>
      <c r="H3" s="135" t="s">
        <v>13</v>
      </c>
      <c r="I3" s="141" t="s">
        <v>212</v>
      </c>
      <c r="J3" s="139"/>
      <c r="K3" s="135" t="s">
        <v>73</v>
      </c>
      <c r="L3" s="135"/>
      <c r="M3" s="135" t="s">
        <v>74</v>
      </c>
      <c r="N3" s="135"/>
      <c r="O3" s="139"/>
      <c r="P3" s="139" t="s">
        <v>205</v>
      </c>
      <c r="Q3" s="139" t="s">
        <v>206</v>
      </c>
      <c r="R3" s="139" t="s">
        <v>207</v>
      </c>
      <c r="S3" s="139" t="s">
        <v>208</v>
      </c>
      <c r="T3" s="139" t="s">
        <v>209</v>
      </c>
      <c r="U3" s="35"/>
      <c r="Y3" s="139"/>
      <c r="Z3" s="140"/>
    </row>
    <row r="4" spans="1:26" s="33" customFormat="1" ht="78.75" customHeight="1">
      <c r="A4" s="140"/>
      <c r="B4" s="139"/>
      <c r="C4" s="139"/>
      <c r="D4" s="139"/>
      <c r="E4" s="139"/>
      <c r="F4" s="139"/>
      <c r="G4" s="139"/>
      <c r="H4" s="135"/>
      <c r="I4" s="141"/>
      <c r="J4" s="139"/>
      <c r="K4" s="35" t="s">
        <v>203</v>
      </c>
      <c r="L4" s="35" t="s">
        <v>78</v>
      </c>
      <c r="M4" s="35" t="s">
        <v>204</v>
      </c>
      <c r="N4" s="35" t="s">
        <v>78</v>
      </c>
      <c r="O4" s="139"/>
      <c r="P4" s="139"/>
      <c r="Q4" s="139"/>
      <c r="R4" s="139"/>
      <c r="S4" s="139"/>
      <c r="T4" s="139"/>
      <c r="U4" s="35" t="s">
        <v>200</v>
      </c>
      <c r="V4" s="35" t="s">
        <v>210</v>
      </c>
      <c r="W4" s="35" t="s">
        <v>208</v>
      </c>
      <c r="X4" s="35" t="s">
        <v>209</v>
      </c>
      <c r="Y4" s="139"/>
      <c r="Z4" s="140"/>
    </row>
    <row r="5" spans="1:26" s="33" customFormat="1" ht="23.25" customHeight="1">
      <c r="A5" s="34"/>
      <c r="B5" s="35"/>
      <c r="C5" s="35"/>
      <c r="D5" s="35"/>
      <c r="E5" s="35"/>
      <c r="F5" s="35"/>
      <c r="G5" s="35"/>
      <c r="H5" s="36"/>
      <c r="I5" s="3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4"/>
    </row>
    <row r="6" spans="1:26" s="33" customFormat="1" ht="24" customHeight="1">
      <c r="A6" s="34"/>
      <c r="B6" s="170" t="s">
        <v>814</v>
      </c>
      <c r="C6" s="38"/>
      <c r="D6" s="39"/>
      <c r="E6" s="35"/>
      <c r="F6" s="35"/>
      <c r="G6" s="36"/>
      <c r="H6" s="3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0"/>
      <c r="X6" s="34"/>
      <c r="Z6" s="34"/>
    </row>
    <row r="7" spans="1:26" s="23" customFormat="1" ht="15" customHeight="1">
      <c r="A7" s="55" t="s">
        <v>15</v>
      </c>
      <c r="B7" s="53" t="s">
        <v>213</v>
      </c>
      <c r="C7" s="54">
        <v>4.424</v>
      </c>
      <c r="D7" s="55">
        <v>1</v>
      </c>
      <c r="E7" s="56">
        <v>82</v>
      </c>
      <c r="F7" s="56">
        <v>301</v>
      </c>
      <c r="G7" s="57">
        <v>3</v>
      </c>
      <c r="H7" s="57">
        <v>2</v>
      </c>
      <c r="I7" s="58">
        <v>0.25</v>
      </c>
      <c r="J7" s="56">
        <v>310</v>
      </c>
      <c r="K7" s="56">
        <v>0</v>
      </c>
      <c r="L7" s="56">
        <v>0</v>
      </c>
      <c r="M7" s="56">
        <v>12958</v>
      </c>
      <c r="N7" s="56">
        <v>0</v>
      </c>
      <c r="O7" s="56">
        <v>9</v>
      </c>
      <c r="P7" s="56">
        <v>640</v>
      </c>
      <c r="Q7" s="56">
        <v>1320</v>
      </c>
      <c r="R7" s="56">
        <v>747</v>
      </c>
      <c r="S7" s="56">
        <v>825</v>
      </c>
      <c r="T7" s="56">
        <v>660</v>
      </c>
      <c r="U7" s="56">
        <v>170</v>
      </c>
      <c r="V7" s="56">
        <v>750</v>
      </c>
      <c r="W7" s="56">
        <v>660</v>
      </c>
      <c r="X7" s="56">
        <v>340</v>
      </c>
      <c r="Y7" s="56">
        <v>17</v>
      </c>
      <c r="Z7" s="55" t="s">
        <v>15</v>
      </c>
    </row>
    <row r="8" spans="1:26" s="23" customFormat="1" ht="15" customHeight="1">
      <c r="A8" s="55" t="s">
        <v>16</v>
      </c>
      <c r="B8" s="53" t="s">
        <v>214</v>
      </c>
      <c r="C8" s="54">
        <v>4.16</v>
      </c>
      <c r="D8" s="55">
        <v>1</v>
      </c>
      <c r="E8" s="56">
        <v>260</v>
      </c>
      <c r="F8" s="56">
        <v>232</v>
      </c>
      <c r="G8" s="57">
        <v>6</v>
      </c>
      <c r="H8" s="57">
        <v>1</v>
      </c>
      <c r="I8" s="58">
        <v>1</v>
      </c>
      <c r="J8" s="56">
        <v>2276</v>
      </c>
      <c r="K8" s="56">
        <v>1054</v>
      </c>
      <c r="L8" s="56">
        <v>0</v>
      </c>
      <c r="M8" s="56">
        <v>22574</v>
      </c>
      <c r="N8" s="56">
        <v>0</v>
      </c>
      <c r="O8" s="56">
        <v>60</v>
      </c>
      <c r="P8" s="56">
        <v>285</v>
      </c>
      <c r="Q8" s="56">
        <v>7955</v>
      </c>
      <c r="R8" s="56">
        <v>3939</v>
      </c>
      <c r="S8" s="56">
        <v>9186</v>
      </c>
      <c r="T8" s="56">
        <v>12689</v>
      </c>
      <c r="U8" s="56">
        <v>75</v>
      </c>
      <c r="V8" s="56">
        <v>3347</v>
      </c>
      <c r="W8" s="56">
        <v>4563</v>
      </c>
      <c r="X8" s="56">
        <v>7236</v>
      </c>
      <c r="Y8" s="56">
        <v>46</v>
      </c>
      <c r="Z8" s="55" t="s">
        <v>16</v>
      </c>
    </row>
    <row r="9" spans="1:26" s="23" customFormat="1" ht="15" customHeight="1">
      <c r="A9" s="55" t="s">
        <v>18</v>
      </c>
      <c r="B9" s="53" t="s">
        <v>215</v>
      </c>
      <c r="C9" s="54">
        <v>3.021</v>
      </c>
      <c r="D9" s="55">
        <v>1</v>
      </c>
      <c r="E9" s="56">
        <v>72</v>
      </c>
      <c r="F9" s="56">
        <v>243</v>
      </c>
      <c r="G9" s="57">
        <v>1</v>
      </c>
      <c r="H9" s="57">
        <v>1</v>
      </c>
      <c r="I9" s="58">
        <v>1</v>
      </c>
      <c r="J9" s="56">
        <v>0</v>
      </c>
      <c r="K9" s="56">
        <v>101</v>
      </c>
      <c r="L9" s="56">
        <v>97</v>
      </c>
      <c r="M9" s="56">
        <v>17732</v>
      </c>
      <c r="N9" s="56">
        <v>14264</v>
      </c>
      <c r="O9" s="56">
        <v>0</v>
      </c>
      <c r="P9" s="56">
        <v>286</v>
      </c>
      <c r="Q9" s="56">
        <v>901</v>
      </c>
      <c r="R9" s="56">
        <v>91</v>
      </c>
      <c r="S9" s="56">
        <v>3625</v>
      </c>
      <c r="T9" s="56">
        <v>1238</v>
      </c>
      <c r="U9" s="56">
        <v>65</v>
      </c>
      <c r="V9" s="56">
        <v>510</v>
      </c>
      <c r="W9" s="56">
        <v>2300</v>
      </c>
      <c r="X9" s="56">
        <v>430</v>
      </c>
      <c r="Y9" s="56">
        <v>7</v>
      </c>
      <c r="Z9" s="55" t="s">
        <v>18</v>
      </c>
    </row>
    <row r="10" spans="1:26" s="23" customFormat="1" ht="15" customHeight="1">
      <c r="A10" s="55" t="s">
        <v>19</v>
      </c>
      <c r="B10" s="53" t="s">
        <v>216</v>
      </c>
      <c r="C10" s="54">
        <v>14.508</v>
      </c>
      <c r="D10" s="55">
        <v>1</v>
      </c>
      <c r="E10" s="56">
        <v>388</v>
      </c>
      <c r="F10" s="56">
        <v>247</v>
      </c>
      <c r="G10" s="57">
        <v>4</v>
      </c>
      <c r="H10" s="57">
        <v>3</v>
      </c>
      <c r="I10" s="58">
        <v>3</v>
      </c>
      <c r="J10" s="56">
        <v>4594</v>
      </c>
      <c r="K10" s="56">
        <v>1949</v>
      </c>
      <c r="L10" s="56">
        <v>1920</v>
      </c>
      <c r="M10" s="56">
        <v>41492</v>
      </c>
      <c r="N10" s="56">
        <v>39701</v>
      </c>
      <c r="O10" s="56">
        <v>132</v>
      </c>
      <c r="P10" s="56">
        <v>3292</v>
      </c>
      <c r="Q10" s="56">
        <v>10156</v>
      </c>
      <c r="R10" s="56">
        <v>360</v>
      </c>
      <c r="S10" s="56">
        <v>21299</v>
      </c>
      <c r="T10" s="56">
        <v>11753</v>
      </c>
      <c r="U10" s="56">
        <v>1550</v>
      </c>
      <c r="V10" s="56">
        <v>5281</v>
      </c>
      <c r="W10" s="56">
        <v>9425</v>
      </c>
      <c r="X10" s="56">
        <v>7599</v>
      </c>
      <c r="Y10" s="56">
        <v>22</v>
      </c>
      <c r="Z10" s="55" t="s">
        <v>19</v>
      </c>
    </row>
    <row r="11" spans="1:26" s="23" customFormat="1" ht="15" customHeight="1">
      <c r="A11" s="55" t="s">
        <v>20</v>
      </c>
      <c r="B11" s="53" t="s">
        <v>217</v>
      </c>
      <c r="C11" s="54">
        <v>6.793</v>
      </c>
      <c r="D11" s="55">
        <v>1</v>
      </c>
      <c r="E11" s="56">
        <v>250</v>
      </c>
      <c r="F11" s="56">
        <v>143</v>
      </c>
      <c r="G11" s="57">
        <v>4</v>
      </c>
      <c r="H11" s="57">
        <v>1</v>
      </c>
      <c r="I11" s="58">
        <v>1</v>
      </c>
      <c r="J11" s="56">
        <v>867</v>
      </c>
      <c r="K11" s="56">
        <v>524</v>
      </c>
      <c r="L11" s="56">
        <v>503</v>
      </c>
      <c r="M11" s="56">
        <v>20757</v>
      </c>
      <c r="N11" s="56">
        <v>20257</v>
      </c>
      <c r="O11" s="56">
        <v>69</v>
      </c>
      <c r="P11" s="56">
        <v>271</v>
      </c>
      <c r="Q11" s="56">
        <v>2099</v>
      </c>
      <c r="R11" s="56">
        <v>491</v>
      </c>
      <c r="S11" s="56">
        <v>4393</v>
      </c>
      <c r="T11" s="56">
        <v>1659</v>
      </c>
      <c r="U11" s="56">
        <v>86</v>
      </c>
      <c r="V11" s="56">
        <v>392</v>
      </c>
      <c r="W11" s="56">
        <v>691</v>
      </c>
      <c r="X11" s="56">
        <v>609</v>
      </c>
      <c r="Y11" s="56">
        <v>17</v>
      </c>
      <c r="Z11" s="55" t="s">
        <v>20</v>
      </c>
    </row>
    <row r="12" spans="1:26" s="23" customFormat="1" ht="15" customHeight="1">
      <c r="A12" s="55" t="s">
        <v>21</v>
      </c>
      <c r="B12" s="53" t="s">
        <v>218</v>
      </c>
      <c r="C12" s="54">
        <v>3.686</v>
      </c>
      <c r="D12" s="55">
        <v>1</v>
      </c>
      <c r="E12" s="56">
        <v>160</v>
      </c>
      <c r="F12" s="56">
        <v>269</v>
      </c>
      <c r="G12" s="57">
        <v>6</v>
      </c>
      <c r="H12" s="57">
        <v>2</v>
      </c>
      <c r="I12" s="58">
        <v>2</v>
      </c>
      <c r="J12" s="56">
        <v>844</v>
      </c>
      <c r="K12" s="56">
        <v>483</v>
      </c>
      <c r="L12" s="56">
        <v>466</v>
      </c>
      <c r="M12" s="56">
        <v>13301</v>
      </c>
      <c r="N12" s="56">
        <v>12215</v>
      </c>
      <c r="O12" s="56">
        <v>79</v>
      </c>
      <c r="P12" s="56">
        <v>634</v>
      </c>
      <c r="Q12" s="56">
        <v>4714</v>
      </c>
      <c r="R12" s="56">
        <v>349</v>
      </c>
      <c r="S12" s="56">
        <v>6497</v>
      </c>
      <c r="T12" s="56">
        <v>286</v>
      </c>
      <c r="U12" s="56">
        <v>302</v>
      </c>
      <c r="V12" s="56">
        <v>1803</v>
      </c>
      <c r="W12" s="56">
        <v>2241</v>
      </c>
      <c r="X12" s="56">
        <v>140</v>
      </c>
      <c r="Y12" s="56">
        <v>61</v>
      </c>
      <c r="Z12" s="55" t="s">
        <v>21</v>
      </c>
    </row>
    <row r="13" spans="1:26" s="23" customFormat="1" ht="15" customHeight="1">
      <c r="A13" s="55" t="s">
        <v>22</v>
      </c>
      <c r="B13" s="53" t="s">
        <v>219</v>
      </c>
      <c r="C13" s="54">
        <v>3.709</v>
      </c>
      <c r="D13" s="55">
        <v>1</v>
      </c>
      <c r="E13" s="56">
        <v>120</v>
      </c>
      <c r="F13" s="56">
        <v>265</v>
      </c>
      <c r="G13" s="57">
        <v>4</v>
      </c>
      <c r="H13" s="57">
        <v>1</v>
      </c>
      <c r="I13" s="58">
        <v>1</v>
      </c>
      <c r="J13" s="56">
        <v>477</v>
      </c>
      <c r="K13" s="56">
        <v>412</v>
      </c>
      <c r="L13" s="56">
        <v>410</v>
      </c>
      <c r="M13" s="56">
        <v>24714</v>
      </c>
      <c r="N13" s="56">
        <v>24344</v>
      </c>
      <c r="O13" s="56">
        <v>61</v>
      </c>
      <c r="P13" s="56">
        <v>374</v>
      </c>
      <c r="Q13" s="56">
        <v>5113</v>
      </c>
      <c r="R13" s="56">
        <v>1783</v>
      </c>
      <c r="S13" s="56">
        <v>5219</v>
      </c>
      <c r="T13" s="56">
        <v>1712</v>
      </c>
      <c r="U13" s="56">
        <v>183</v>
      </c>
      <c r="V13" s="56">
        <v>3704</v>
      </c>
      <c r="W13" s="56">
        <v>3554</v>
      </c>
      <c r="X13" s="56">
        <v>1302</v>
      </c>
      <c r="Y13" s="56">
        <v>14</v>
      </c>
      <c r="Z13" s="55" t="s">
        <v>22</v>
      </c>
    </row>
    <row r="14" spans="1:26" s="29" customFormat="1" ht="15" customHeight="1">
      <c r="A14" s="55" t="s">
        <v>24</v>
      </c>
      <c r="B14" s="59" t="s">
        <v>220</v>
      </c>
      <c r="C14" s="54">
        <v>28.284</v>
      </c>
      <c r="D14" s="29">
        <v>5</v>
      </c>
      <c r="E14" s="29">
        <v>1141</v>
      </c>
      <c r="F14" s="29">
        <v>585</v>
      </c>
      <c r="G14" s="29">
        <v>10</v>
      </c>
      <c r="H14" s="29">
        <v>16</v>
      </c>
      <c r="I14" s="43">
        <v>13.67</v>
      </c>
      <c r="J14" s="29">
        <v>4150</v>
      </c>
      <c r="K14" s="29">
        <v>2116</v>
      </c>
      <c r="L14" s="29">
        <v>2068</v>
      </c>
      <c r="M14" s="29">
        <v>162018</v>
      </c>
      <c r="N14" s="29">
        <v>151039</v>
      </c>
      <c r="O14" s="29">
        <v>132</v>
      </c>
      <c r="P14" s="29">
        <v>3885</v>
      </c>
      <c r="Q14" s="29">
        <v>75264</v>
      </c>
      <c r="R14" s="29">
        <v>40141</v>
      </c>
      <c r="S14" s="29">
        <v>102313</v>
      </c>
      <c r="T14" s="29">
        <v>57097</v>
      </c>
      <c r="U14" s="29">
        <v>2275</v>
      </c>
      <c r="V14" s="29">
        <v>24159</v>
      </c>
      <c r="W14" s="29">
        <v>36742</v>
      </c>
      <c r="X14" s="29">
        <v>23889</v>
      </c>
      <c r="Y14" s="29">
        <v>215</v>
      </c>
      <c r="Z14" s="55" t="s">
        <v>24</v>
      </c>
    </row>
    <row r="15" spans="1:26" s="23" customFormat="1" ht="15" customHeight="1">
      <c r="A15" s="55" t="s">
        <v>25</v>
      </c>
      <c r="B15" s="53" t="s">
        <v>221</v>
      </c>
      <c r="C15" s="54">
        <v>12.188</v>
      </c>
      <c r="D15" s="55">
        <v>1</v>
      </c>
      <c r="E15" s="56">
        <v>257</v>
      </c>
      <c r="F15" s="56">
        <v>215</v>
      </c>
      <c r="G15" s="57">
        <v>4</v>
      </c>
      <c r="H15" s="57">
        <v>2</v>
      </c>
      <c r="I15" s="58">
        <v>2</v>
      </c>
      <c r="J15" s="56">
        <v>1965</v>
      </c>
      <c r="K15" s="56">
        <v>1403</v>
      </c>
      <c r="L15" s="56">
        <v>1403</v>
      </c>
      <c r="M15" s="56">
        <v>39586</v>
      </c>
      <c r="N15" s="56">
        <v>38975</v>
      </c>
      <c r="O15" s="56">
        <v>106</v>
      </c>
      <c r="P15" s="56">
        <v>2020</v>
      </c>
      <c r="Q15" s="56">
        <v>10973</v>
      </c>
      <c r="R15" s="56">
        <v>5218</v>
      </c>
      <c r="S15" s="56">
        <v>29277</v>
      </c>
      <c r="T15" s="56">
        <v>87831</v>
      </c>
      <c r="U15" s="56">
        <v>564</v>
      </c>
      <c r="V15" s="56">
        <v>4196</v>
      </c>
      <c r="W15" s="56">
        <v>9712</v>
      </c>
      <c r="X15" s="56">
        <v>29136</v>
      </c>
      <c r="Y15" s="56">
        <v>20</v>
      </c>
      <c r="Z15" s="55" t="s">
        <v>25</v>
      </c>
    </row>
    <row r="16" spans="1:26" s="23" customFormat="1" ht="15" customHeight="1">
      <c r="A16" s="55" t="s">
        <v>26</v>
      </c>
      <c r="B16" s="53" t="s">
        <v>222</v>
      </c>
      <c r="C16" s="54">
        <v>5.606</v>
      </c>
      <c r="D16" s="55">
        <v>1</v>
      </c>
      <c r="E16" s="56">
        <v>168</v>
      </c>
      <c r="F16" s="56">
        <v>209</v>
      </c>
      <c r="G16" s="57">
        <v>7</v>
      </c>
      <c r="H16" s="57">
        <v>1</v>
      </c>
      <c r="I16" s="58">
        <v>1</v>
      </c>
      <c r="J16" s="56">
        <v>539</v>
      </c>
      <c r="K16" s="56">
        <v>304</v>
      </c>
      <c r="L16" s="56">
        <v>301</v>
      </c>
      <c r="M16" s="56">
        <v>16506</v>
      </c>
      <c r="N16" s="56">
        <v>16172</v>
      </c>
      <c r="O16" s="56">
        <v>75</v>
      </c>
      <c r="P16" s="56">
        <v>221</v>
      </c>
      <c r="Q16" s="56">
        <v>7824</v>
      </c>
      <c r="R16" s="56">
        <v>9278</v>
      </c>
      <c r="S16" s="56">
        <v>12840</v>
      </c>
      <c r="T16" s="56">
        <v>3284</v>
      </c>
      <c r="U16" s="56">
        <v>95</v>
      </c>
      <c r="V16" s="56">
        <v>3284</v>
      </c>
      <c r="W16" s="56">
        <v>2008</v>
      </c>
      <c r="X16" s="56">
        <v>1684</v>
      </c>
      <c r="Y16" s="56">
        <v>15</v>
      </c>
      <c r="Z16" s="55" t="s">
        <v>26</v>
      </c>
    </row>
    <row r="17" spans="1:26" s="23" customFormat="1" ht="15" customHeight="1">
      <c r="A17" s="55" t="s">
        <v>27</v>
      </c>
      <c r="B17" s="53" t="s">
        <v>223</v>
      </c>
      <c r="C17" s="54">
        <v>6.16</v>
      </c>
      <c r="D17" s="55">
        <v>1</v>
      </c>
      <c r="E17" s="56">
        <v>340</v>
      </c>
      <c r="F17" s="56">
        <v>226</v>
      </c>
      <c r="G17" s="57">
        <v>2</v>
      </c>
      <c r="H17" s="57">
        <v>3</v>
      </c>
      <c r="I17" s="58">
        <v>3</v>
      </c>
      <c r="J17" s="56">
        <v>1093</v>
      </c>
      <c r="K17" s="56">
        <v>903</v>
      </c>
      <c r="L17" s="56">
        <v>898</v>
      </c>
      <c r="M17" s="56">
        <v>38793</v>
      </c>
      <c r="N17" s="56">
        <v>38560</v>
      </c>
      <c r="O17" s="56">
        <v>104</v>
      </c>
      <c r="P17" s="56">
        <v>521</v>
      </c>
      <c r="Q17" s="56">
        <v>3737</v>
      </c>
      <c r="R17" s="56">
        <v>3200</v>
      </c>
      <c r="S17" s="56">
        <v>9516</v>
      </c>
      <c r="T17" s="56">
        <v>3870</v>
      </c>
      <c r="U17" s="56">
        <v>228</v>
      </c>
      <c r="V17" s="56">
        <v>1173</v>
      </c>
      <c r="W17" s="56">
        <v>2210</v>
      </c>
      <c r="X17" s="56">
        <v>3500</v>
      </c>
      <c r="Y17" s="56">
        <v>50</v>
      </c>
      <c r="Z17" s="55" t="s">
        <v>27</v>
      </c>
    </row>
    <row r="18" spans="1:26" s="23" customFormat="1" ht="15" customHeight="1">
      <c r="A18" s="55" t="s">
        <v>29</v>
      </c>
      <c r="B18" s="53" t="s">
        <v>224</v>
      </c>
      <c r="C18" s="54">
        <v>3.84</v>
      </c>
      <c r="D18" s="55">
        <v>1</v>
      </c>
      <c r="E18" s="56">
        <v>106</v>
      </c>
      <c r="F18" s="56">
        <v>227</v>
      </c>
      <c r="G18" s="57">
        <v>1</v>
      </c>
      <c r="H18" s="57">
        <v>1</v>
      </c>
      <c r="I18" s="58">
        <v>1</v>
      </c>
      <c r="J18" s="56">
        <v>466</v>
      </c>
      <c r="K18" s="56">
        <v>282</v>
      </c>
      <c r="L18" s="56">
        <v>263</v>
      </c>
      <c r="M18" s="56">
        <v>18312</v>
      </c>
      <c r="N18" s="56">
        <v>17927</v>
      </c>
      <c r="O18" s="56">
        <v>32</v>
      </c>
      <c r="P18" s="56">
        <v>211</v>
      </c>
      <c r="Q18" s="56">
        <v>2806</v>
      </c>
      <c r="R18" s="56">
        <v>519</v>
      </c>
      <c r="S18" s="56">
        <v>6819</v>
      </c>
      <c r="T18" s="56">
        <v>6567</v>
      </c>
      <c r="U18" s="56">
        <v>48</v>
      </c>
      <c r="V18" s="56">
        <v>939</v>
      </c>
      <c r="W18" s="56">
        <v>1808</v>
      </c>
      <c r="X18" s="56">
        <v>2442</v>
      </c>
      <c r="Y18" s="56">
        <v>32</v>
      </c>
      <c r="Z18" s="55" t="s">
        <v>29</v>
      </c>
    </row>
    <row r="19" spans="1:26" s="23" customFormat="1" ht="15" customHeight="1">
      <c r="A19" s="55" t="s">
        <v>30</v>
      </c>
      <c r="B19" s="53" t="s">
        <v>225</v>
      </c>
      <c r="C19" s="54">
        <v>6.496</v>
      </c>
      <c r="D19" s="55">
        <v>1</v>
      </c>
      <c r="E19" s="56">
        <v>462</v>
      </c>
      <c r="F19" s="56">
        <v>285</v>
      </c>
      <c r="G19" s="57">
        <v>9</v>
      </c>
      <c r="H19" s="57">
        <v>3</v>
      </c>
      <c r="I19" s="58">
        <v>3</v>
      </c>
      <c r="J19" s="56">
        <v>806</v>
      </c>
      <c r="K19" s="56">
        <v>442</v>
      </c>
      <c r="L19" s="56">
        <v>438</v>
      </c>
      <c r="M19" s="56">
        <v>59775</v>
      </c>
      <c r="N19" s="56">
        <v>56887</v>
      </c>
      <c r="O19" s="56">
        <v>79</v>
      </c>
      <c r="P19" s="56">
        <v>1699</v>
      </c>
      <c r="Q19" s="56">
        <v>8832</v>
      </c>
      <c r="R19" s="56">
        <v>313980</v>
      </c>
      <c r="S19" s="56">
        <v>8923</v>
      </c>
      <c r="T19" s="56">
        <v>22963</v>
      </c>
      <c r="U19" s="56">
        <v>702</v>
      </c>
      <c r="V19" s="56">
        <v>3694</v>
      </c>
      <c r="W19" s="56">
        <v>1704</v>
      </c>
      <c r="X19" s="56">
        <v>7378</v>
      </c>
      <c r="Y19" s="56">
        <v>66</v>
      </c>
      <c r="Z19" s="55" t="s">
        <v>30</v>
      </c>
    </row>
    <row r="20" spans="1:26" s="23" customFormat="1" ht="15" customHeight="1">
      <c r="A20" s="55" t="s">
        <v>31</v>
      </c>
      <c r="B20" s="53" t="s">
        <v>226</v>
      </c>
      <c r="C20" s="54">
        <v>2.077</v>
      </c>
      <c r="D20" s="55">
        <v>1</v>
      </c>
      <c r="E20" s="56">
        <v>120</v>
      </c>
      <c r="F20" s="56">
        <v>170</v>
      </c>
      <c r="G20" s="57">
        <v>3</v>
      </c>
      <c r="H20" s="57">
        <v>1</v>
      </c>
      <c r="I20" s="58">
        <v>1</v>
      </c>
      <c r="J20" s="56">
        <v>250</v>
      </c>
      <c r="K20" s="56">
        <v>264</v>
      </c>
      <c r="L20" s="56">
        <v>264</v>
      </c>
      <c r="M20" s="56">
        <v>17421</v>
      </c>
      <c r="N20" s="56">
        <v>17379</v>
      </c>
      <c r="O20" s="56">
        <v>65</v>
      </c>
      <c r="P20" s="56">
        <v>195</v>
      </c>
      <c r="Q20" s="56">
        <v>749</v>
      </c>
      <c r="R20" s="56">
        <v>2413</v>
      </c>
      <c r="S20" s="56">
        <v>1620</v>
      </c>
      <c r="T20" s="56">
        <v>976</v>
      </c>
      <c r="U20" s="56">
        <v>15</v>
      </c>
      <c r="V20" s="56">
        <v>24</v>
      </c>
      <c r="W20" s="56">
        <v>67</v>
      </c>
      <c r="X20" s="56">
        <v>32</v>
      </c>
      <c r="Y20" s="56">
        <v>2</v>
      </c>
      <c r="Z20" s="55" t="s">
        <v>31</v>
      </c>
    </row>
    <row r="21" spans="1:26" s="23" customFormat="1" ht="15" customHeight="1">
      <c r="A21" s="55" t="s">
        <v>32</v>
      </c>
      <c r="B21" s="59" t="s">
        <v>227</v>
      </c>
      <c r="C21" s="54">
        <v>35.411</v>
      </c>
      <c r="D21" s="29">
        <v>4</v>
      </c>
      <c r="E21" s="29">
        <v>2644</v>
      </c>
      <c r="F21" s="29">
        <v>948</v>
      </c>
      <c r="G21" s="29">
        <v>31</v>
      </c>
      <c r="H21" s="29">
        <v>23</v>
      </c>
      <c r="I21" s="60">
        <v>23</v>
      </c>
      <c r="J21" s="29">
        <v>8004</v>
      </c>
      <c r="K21" s="29">
        <v>4495</v>
      </c>
      <c r="L21" s="29">
        <v>3903</v>
      </c>
      <c r="M21" s="29">
        <v>301380</v>
      </c>
      <c r="N21" s="29">
        <v>262411</v>
      </c>
      <c r="O21" s="29">
        <v>218</v>
      </c>
      <c r="P21" s="29">
        <v>7490</v>
      </c>
      <c r="Q21" s="29">
        <v>128753</v>
      </c>
      <c r="R21" s="29">
        <v>169129</v>
      </c>
      <c r="S21" s="29">
        <v>81674</v>
      </c>
      <c r="T21" s="29">
        <v>477457</v>
      </c>
      <c r="U21" s="29">
        <v>688</v>
      </c>
      <c r="V21" s="29">
        <v>17025</v>
      </c>
      <c r="W21" s="29">
        <v>21509</v>
      </c>
      <c r="X21" s="29">
        <v>85125</v>
      </c>
      <c r="Y21" s="29">
        <v>124</v>
      </c>
      <c r="Z21" s="55" t="s">
        <v>32</v>
      </c>
    </row>
    <row r="22" spans="1:26" s="23" customFormat="1" ht="15" customHeight="1">
      <c r="A22" s="55" t="s">
        <v>34</v>
      </c>
      <c r="B22" s="53" t="s">
        <v>228</v>
      </c>
      <c r="C22" s="54">
        <v>3.954</v>
      </c>
      <c r="D22" s="55">
        <v>1</v>
      </c>
      <c r="E22" s="56">
        <v>310</v>
      </c>
      <c r="F22" s="56">
        <v>296</v>
      </c>
      <c r="G22" s="57">
        <v>5</v>
      </c>
      <c r="H22" s="57">
        <v>2</v>
      </c>
      <c r="I22" s="58">
        <v>2</v>
      </c>
      <c r="J22" s="56">
        <v>22071</v>
      </c>
      <c r="K22" s="56">
        <v>284</v>
      </c>
      <c r="L22" s="56">
        <v>284</v>
      </c>
      <c r="M22" s="56">
        <v>22071</v>
      </c>
      <c r="N22" s="56">
        <v>22071</v>
      </c>
      <c r="O22" s="56">
        <v>64</v>
      </c>
      <c r="P22" s="56">
        <v>391</v>
      </c>
      <c r="Q22" s="56">
        <v>8960</v>
      </c>
      <c r="R22" s="56">
        <v>0</v>
      </c>
      <c r="S22" s="56">
        <v>3925</v>
      </c>
      <c r="T22" s="56">
        <v>5250</v>
      </c>
      <c r="U22" s="56">
        <v>168</v>
      </c>
      <c r="V22" s="56">
        <v>5840</v>
      </c>
      <c r="W22" s="56">
        <v>3540</v>
      </c>
      <c r="X22" s="56">
        <v>3210</v>
      </c>
      <c r="Y22" s="56">
        <v>95</v>
      </c>
      <c r="Z22" s="55" t="s">
        <v>34</v>
      </c>
    </row>
    <row r="23" spans="1:26" s="23" customFormat="1" ht="15" customHeight="1">
      <c r="A23" s="55" t="s">
        <v>35</v>
      </c>
      <c r="B23" s="59" t="s">
        <v>229</v>
      </c>
      <c r="C23" s="54">
        <v>15.28</v>
      </c>
      <c r="D23" s="29">
        <v>5</v>
      </c>
      <c r="E23" s="29">
        <v>1350</v>
      </c>
      <c r="F23" s="29">
        <v>1125</v>
      </c>
      <c r="G23" s="29">
        <v>7</v>
      </c>
      <c r="H23" s="29">
        <v>16</v>
      </c>
      <c r="I23" s="43">
        <v>15.5</v>
      </c>
      <c r="J23" s="29">
        <v>5341</v>
      </c>
      <c r="K23" s="29">
        <v>1841</v>
      </c>
      <c r="L23" s="29">
        <v>1782</v>
      </c>
      <c r="M23" s="29">
        <v>135009</v>
      </c>
      <c r="N23" s="29">
        <v>123118</v>
      </c>
      <c r="O23" s="29">
        <v>142</v>
      </c>
      <c r="P23" s="29">
        <v>3904</v>
      </c>
      <c r="Q23" s="29">
        <v>25767</v>
      </c>
      <c r="R23" s="29">
        <v>17112</v>
      </c>
      <c r="S23" s="29">
        <v>38893</v>
      </c>
      <c r="T23" s="29">
        <v>13995</v>
      </c>
      <c r="U23" s="29">
        <v>1296</v>
      </c>
      <c r="V23" s="29">
        <v>8167</v>
      </c>
      <c r="W23" s="29">
        <v>8826</v>
      </c>
      <c r="X23" s="29">
        <v>3239</v>
      </c>
      <c r="Y23" s="29">
        <v>148</v>
      </c>
      <c r="Z23" s="55" t="s">
        <v>35</v>
      </c>
    </row>
    <row r="24" spans="1:26" s="23" customFormat="1" ht="15" customHeight="1">
      <c r="A24" s="55" t="s">
        <v>36</v>
      </c>
      <c r="B24" s="53" t="s">
        <v>230</v>
      </c>
      <c r="C24" s="54">
        <v>8.564</v>
      </c>
      <c r="D24" s="55">
        <v>1</v>
      </c>
      <c r="E24" s="56">
        <v>473</v>
      </c>
      <c r="F24" s="56">
        <v>266</v>
      </c>
      <c r="G24" s="57">
        <v>7</v>
      </c>
      <c r="H24" s="57">
        <v>7</v>
      </c>
      <c r="I24" s="58">
        <v>5.75</v>
      </c>
      <c r="J24" s="56">
        <v>2043</v>
      </c>
      <c r="K24" s="56">
        <v>1970</v>
      </c>
      <c r="L24" s="56">
        <v>1844</v>
      </c>
      <c r="M24" s="56">
        <v>46026</v>
      </c>
      <c r="N24" s="56">
        <v>43033</v>
      </c>
      <c r="O24" s="56">
        <v>82</v>
      </c>
      <c r="P24" s="56">
        <v>2684</v>
      </c>
      <c r="Q24" s="56">
        <v>27209</v>
      </c>
      <c r="R24" s="56">
        <v>107635</v>
      </c>
      <c r="S24" s="56">
        <v>28729</v>
      </c>
      <c r="T24" s="56">
        <v>7028</v>
      </c>
      <c r="U24" s="56">
        <v>873</v>
      </c>
      <c r="V24" s="56">
        <v>8408</v>
      </c>
      <c r="W24" s="56">
        <v>7886</v>
      </c>
      <c r="X24" s="56">
        <v>2514</v>
      </c>
      <c r="Y24" s="56">
        <v>30</v>
      </c>
      <c r="Z24" s="55" t="s">
        <v>36</v>
      </c>
    </row>
    <row r="25" spans="1:26" s="23" customFormat="1" ht="15" customHeight="1">
      <c r="A25" s="55" t="s">
        <v>37</v>
      </c>
      <c r="B25" s="59" t="s">
        <v>231</v>
      </c>
      <c r="C25" s="54">
        <v>5.673</v>
      </c>
      <c r="D25" s="29">
        <v>2</v>
      </c>
      <c r="E25" s="29">
        <v>417</v>
      </c>
      <c r="F25" s="29">
        <v>380</v>
      </c>
      <c r="G25" s="29">
        <v>9</v>
      </c>
      <c r="H25" s="29">
        <v>7</v>
      </c>
      <c r="I25" s="29">
        <v>6.06</v>
      </c>
      <c r="J25" s="29">
        <v>4718</v>
      </c>
      <c r="K25" s="29">
        <v>2033</v>
      </c>
      <c r="L25" s="29">
        <v>1652</v>
      </c>
      <c r="M25" s="29">
        <v>48834</v>
      </c>
      <c r="N25" s="29">
        <v>42573</v>
      </c>
      <c r="O25" s="29">
        <v>98</v>
      </c>
      <c r="P25" s="29">
        <v>1025</v>
      </c>
      <c r="Q25" s="29">
        <v>18443</v>
      </c>
      <c r="R25" s="29">
        <v>270230</v>
      </c>
      <c r="S25" s="29">
        <v>27686</v>
      </c>
      <c r="T25" s="29">
        <v>3700</v>
      </c>
      <c r="U25" s="29">
        <v>295</v>
      </c>
      <c r="V25" s="29">
        <v>1795</v>
      </c>
      <c r="W25" s="29">
        <v>4925</v>
      </c>
      <c r="X25" s="29">
        <v>431</v>
      </c>
      <c r="Y25" s="29">
        <v>37</v>
      </c>
      <c r="Z25" s="55" t="s">
        <v>37</v>
      </c>
    </row>
    <row r="26" spans="1:26" s="23" customFormat="1" ht="15" customHeight="1">
      <c r="A26" s="55" t="s">
        <v>39</v>
      </c>
      <c r="B26" s="53" t="s">
        <v>232</v>
      </c>
      <c r="C26" s="54">
        <v>2.15</v>
      </c>
      <c r="D26" s="55">
        <v>1</v>
      </c>
      <c r="E26" s="56">
        <v>177</v>
      </c>
      <c r="F26" s="56">
        <v>245</v>
      </c>
      <c r="G26" s="57">
        <v>3</v>
      </c>
      <c r="H26" s="57">
        <v>2</v>
      </c>
      <c r="I26" s="58">
        <v>1</v>
      </c>
      <c r="J26" s="56">
        <v>571</v>
      </c>
      <c r="K26" s="56">
        <v>211</v>
      </c>
      <c r="L26" s="56">
        <v>0</v>
      </c>
      <c r="M26" s="56">
        <v>17671</v>
      </c>
      <c r="N26" s="56">
        <v>0</v>
      </c>
      <c r="O26" s="56">
        <v>55</v>
      </c>
      <c r="P26" s="56">
        <v>325</v>
      </c>
      <c r="Q26" s="56">
        <v>3660</v>
      </c>
      <c r="R26" s="56">
        <v>268</v>
      </c>
      <c r="S26" s="56">
        <v>4395</v>
      </c>
      <c r="T26" s="56">
        <v>737</v>
      </c>
      <c r="U26" s="56">
        <v>81</v>
      </c>
      <c r="V26" s="56">
        <v>1011</v>
      </c>
      <c r="W26" s="56">
        <v>723</v>
      </c>
      <c r="X26" s="56">
        <v>289</v>
      </c>
      <c r="Y26" s="56">
        <v>3</v>
      </c>
      <c r="Z26" s="55" t="s">
        <v>39</v>
      </c>
    </row>
    <row r="27" spans="1:26" s="23" customFormat="1" ht="15" customHeight="1">
      <c r="A27" s="55" t="s">
        <v>40</v>
      </c>
      <c r="B27" s="59" t="s">
        <v>233</v>
      </c>
      <c r="C27" s="54">
        <v>13.082</v>
      </c>
      <c r="D27" s="29">
        <v>2</v>
      </c>
      <c r="E27" s="29">
        <v>1075</v>
      </c>
      <c r="F27" s="29">
        <v>476</v>
      </c>
      <c r="G27" s="29">
        <v>6</v>
      </c>
      <c r="H27" s="29">
        <v>11</v>
      </c>
      <c r="I27" s="29">
        <v>10.5</v>
      </c>
      <c r="J27" s="29">
        <v>5569</v>
      </c>
      <c r="K27" s="29">
        <v>2690</v>
      </c>
      <c r="L27" s="29">
        <v>2311</v>
      </c>
      <c r="M27" s="29">
        <v>92772</v>
      </c>
      <c r="N27" s="29">
        <v>81597</v>
      </c>
      <c r="O27" s="29">
        <v>156</v>
      </c>
      <c r="P27" s="29">
        <v>3850</v>
      </c>
      <c r="Q27" s="29">
        <v>37794</v>
      </c>
      <c r="R27" s="29">
        <v>44863</v>
      </c>
      <c r="S27" s="29">
        <v>46690</v>
      </c>
      <c r="T27" s="29">
        <v>35840</v>
      </c>
      <c r="U27" s="29">
        <v>701</v>
      </c>
      <c r="V27" s="29">
        <v>9048</v>
      </c>
      <c r="W27" s="29">
        <v>11576</v>
      </c>
      <c r="X27" s="29">
        <v>14026</v>
      </c>
      <c r="Y27" s="29">
        <v>264</v>
      </c>
      <c r="Z27" s="55" t="s">
        <v>40</v>
      </c>
    </row>
    <row r="28" spans="1:26" s="23" customFormat="1" ht="15" customHeight="1">
      <c r="A28" s="55" t="s">
        <v>41</v>
      </c>
      <c r="B28" s="53" t="s">
        <v>234</v>
      </c>
      <c r="C28" s="54">
        <v>4.084</v>
      </c>
      <c r="D28" s="55">
        <v>1</v>
      </c>
      <c r="E28" s="56">
        <v>355</v>
      </c>
      <c r="F28" s="56">
        <v>193</v>
      </c>
      <c r="G28" s="57">
        <v>6</v>
      </c>
      <c r="H28" s="57">
        <v>2</v>
      </c>
      <c r="I28" s="58">
        <v>2</v>
      </c>
      <c r="J28" s="56">
        <v>1310</v>
      </c>
      <c r="K28" s="56">
        <v>564</v>
      </c>
      <c r="L28" s="56">
        <v>564</v>
      </c>
      <c r="M28" s="56">
        <v>54828</v>
      </c>
      <c r="N28" s="56">
        <v>54812</v>
      </c>
      <c r="O28" s="56">
        <v>76</v>
      </c>
      <c r="P28" s="56">
        <v>584</v>
      </c>
      <c r="Q28" s="56">
        <v>3224</v>
      </c>
      <c r="R28" s="56">
        <v>1795</v>
      </c>
      <c r="S28" s="56">
        <v>3377</v>
      </c>
      <c r="T28" s="56">
        <v>4197</v>
      </c>
      <c r="U28" s="56">
        <v>149</v>
      </c>
      <c r="V28" s="56">
        <v>482</v>
      </c>
      <c r="W28" s="56">
        <v>216</v>
      </c>
      <c r="X28" s="56">
        <v>723</v>
      </c>
      <c r="Y28" s="56">
        <v>11</v>
      </c>
      <c r="Z28" s="55" t="s">
        <v>41</v>
      </c>
    </row>
    <row r="29" spans="1:26" s="23" customFormat="1" ht="15" customHeight="1">
      <c r="A29" s="55" t="s">
        <v>42</v>
      </c>
      <c r="B29" s="53" t="s">
        <v>235</v>
      </c>
      <c r="C29" s="54">
        <v>2.554</v>
      </c>
      <c r="D29" s="55">
        <v>1</v>
      </c>
      <c r="E29" s="56">
        <v>150</v>
      </c>
      <c r="F29" s="56">
        <v>260</v>
      </c>
      <c r="G29" s="57">
        <v>6</v>
      </c>
      <c r="H29" s="57">
        <v>1</v>
      </c>
      <c r="I29" s="58">
        <v>1</v>
      </c>
      <c r="J29" s="56">
        <v>500</v>
      </c>
      <c r="K29" s="56">
        <v>200</v>
      </c>
      <c r="L29" s="56">
        <v>200</v>
      </c>
      <c r="M29" s="56">
        <v>15796</v>
      </c>
      <c r="N29" s="56">
        <v>15796</v>
      </c>
      <c r="O29" s="56">
        <v>65</v>
      </c>
      <c r="P29" s="56">
        <v>563</v>
      </c>
      <c r="Q29" s="56">
        <v>4985</v>
      </c>
      <c r="R29" s="56">
        <v>558</v>
      </c>
      <c r="S29" s="56">
        <v>4346</v>
      </c>
      <c r="T29" s="56">
        <v>1500</v>
      </c>
      <c r="U29" s="56">
        <v>216</v>
      </c>
      <c r="V29" s="56">
        <v>1374</v>
      </c>
      <c r="W29" s="56">
        <v>1000</v>
      </c>
      <c r="X29" s="56">
        <v>1400</v>
      </c>
      <c r="Y29" s="56">
        <v>11</v>
      </c>
      <c r="Z29" s="55" t="s">
        <v>42</v>
      </c>
    </row>
    <row r="30" spans="1:26" s="23" customFormat="1" ht="15" customHeight="1">
      <c r="A30" s="55" t="s">
        <v>92</v>
      </c>
      <c r="B30" s="53" t="s">
        <v>236</v>
      </c>
      <c r="C30" s="54">
        <v>5.235</v>
      </c>
      <c r="D30" s="55">
        <v>1</v>
      </c>
      <c r="E30" s="56">
        <v>213</v>
      </c>
      <c r="F30" s="56">
        <v>248</v>
      </c>
      <c r="G30" s="57">
        <v>8</v>
      </c>
      <c r="H30" s="57">
        <v>2</v>
      </c>
      <c r="I30" s="58">
        <v>2</v>
      </c>
      <c r="J30" s="56">
        <v>2369</v>
      </c>
      <c r="K30" s="56">
        <v>935</v>
      </c>
      <c r="L30" s="56">
        <v>722</v>
      </c>
      <c r="M30" s="56">
        <v>32773</v>
      </c>
      <c r="N30" s="56">
        <v>29685</v>
      </c>
      <c r="O30" s="56">
        <v>102</v>
      </c>
      <c r="P30" s="56">
        <v>800</v>
      </c>
      <c r="Q30" s="56">
        <v>10202</v>
      </c>
      <c r="R30" s="56">
        <v>3872</v>
      </c>
      <c r="S30" s="56">
        <v>14648</v>
      </c>
      <c r="T30" s="56">
        <v>8667</v>
      </c>
      <c r="U30" s="56">
        <v>167</v>
      </c>
      <c r="V30" s="56">
        <v>2484</v>
      </c>
      <c r="W30" s="56">
        <v>7219</v>
      </c>
      <c r="X30" s="56">
        <v>3313</v>
      </c>
      <c r="Y30" s="56">
        <v>20</v>
      </c>
      <c r="Z30" s="55" t="s">
        <v>92</v>
      </c>
    </row>
    <row r="31" spans="1:26" s="23" customFormat="1" ht="15" customHeight="1">
      <c r="A31" s="55" t="s">
        <v>94</v>
      </c>
      <c r="B31" s="53" t="s">
        <v>237</v>
      </c>
      <c r="C31" s="54">
        <v>6.413</v>
      </c>
      <c r="D31" s="55">
        <v>1</v>
      </c>
      <c r="E31" s="56">
        <v>259</v>
      </c>
      <c r="F31" s="56">
        <v>255</v>
      </c>
      <c r="G31" s="57">
        <v>6</v>
      </c>
      <c r="H31" s="57">
        <v>3</v>
      </c>
      <c r="I31" s="58">
        <v>2</v>
      </c>
      <c r="J31" s="56">
        <v>800</v>
      </c>
      <c r="K31" s="56">
        <v>351</v>
      </c>
      <c r="L31" s="56">
        <v>351</v>
      </c>
      <c r="M31" s="56">
        <v>18797</v>
      </c>
      <c r="N31" s="56">
        <v>18639</v>
      </c>
      <c r="O31" s="56">
        <v>70</v>
      </c>
      <c r="P31" s="56">
        <v>305</v>
      </c>
      <c r="Q31" s="56">
        <v>7355</v>
      </c>
      <c r="R31" s="56">
        <v>175</v>
      </c>
      <c r="S31" s="56">
        <v>11108</v>
      </c>
      <c r="T31" s="56">
        <v>1288</v>
      </c>
      <c r="U31" s="56">
        <v>61</v>
      </c>
      <c r="V31" s="56">
        <v>3395</v>
      </c>
      <c r="W31" s="56">
        <v>1704</v>
      </c>
      <c r="X31" s="56">
        <v>591</v>
      </c>
      <c r="Y31" s="56">
        <v>23</v>
      </c>
      <c r="Z31" s="55" t="s">
        <v>94</v>
      </c>
    </row>
    <row r="32" spans="1:26" s="23" customFormat="1" ht="15" customHeight="1">
      <c r="A32" s="55" t="s">
        <v>95</v>
      </c>
      <c r="B32" s="59" t="s">
        <v>238</v>
      </c>
      <c r="C32" s="54">
        <v>17.421</v>
      </c>
      <c r="D32" s="29">
        <v>2</v>
      </c>
      <c r="E32" s="29">
        <v>768</v>
      </c>
      <c r="F32" s="29">
        <v>440</v>
      </c>
      <c r="G32" s="29">
        <v>11</v>
      </c>
      <c r="H32" s="29">
        <v>8</v>
      </c>
      <c r="I32" s="29">
        <v>6</v>
      </c>
      <c r="J32" s="29">
        <v>4353</v>
      </c>
      <c r="K32" s="29">
        <v>2644</v>
      </c>
      <c r="L32" s="29">
        <v>2356</v>
      </c>
      <c r="M32" s="29">
        <v>79946</v>
      </c>
      <c r="N32" s="29">
        <v>72372</v>
      </c>
      <c r="O32" s="29">
        <v>107</v>
      </c>
      <c r="P32" s="29">
        <v>1837</v>
      </c>
      <c r="Q32" s="29">
        <v>17202</v>
      </c>
      <c r="R32" s="29">
        <v>118373</v>
      </c>
      <c r="S32" s="29">
        <v>46622</v>
      </c>
      <c r="T32" s="29">
        <v>43273</v>
      </c>
      <c r="U32" s="29">
        <v>739</v>
      </c>
      <c r="V32" s="29">
        <v>5653</v>
      </c>
      <c r="W32" s="29">
        <v>18946</v>
      </c>
      <c r="X32" s="29">
        <v>17243</v>
      </c>
      <c r="Y32" s="29">
        <v>98</v>
      </c>
      <c r="Z32" s="55" t="s">
        <v>95</v>
      </c>
    </row>
    <row r="33" spans="1:26" s="23" customFormat="1" ht="15" customHeight="1">
      <c r="A33" s="55" t="s">
        <v>96</v>
      </c>
      <c r="B33" s="53" t="s">
        <v>239</v>
      </c>
      <c r="C33" s="54">
        <v>10.698</v>
      </c>
      <c r="D33" s="55">
        <v>1</v>
      </c>
      <c r="E33" s="56">
        <v>879</v>
      </c>
      <c r="F33" s="56">
        <v>250</v>
      </c>
      <c r="G33" s="57">
        <v>11</v>
      </c>
      <c r="H33" s="57">
        <v>5</v>
      </c>
      <c r="I33" s="58">
        <v>5</v>
      </c>
      <c r="J33" s="56">
        <v>3506</v>
      </c>
      <c r="K33" s="56">
        <v>1561</v>
      </c>
      <c r="L33" s="56">
        <v>1549</v>
      </c>
      <c r="M33" s="56">
        <v>76471</v>
      </c>
      <c r="N33" s="56">
        <v>73185</v>
      </c>
      <c r="O33" s="56">
        <v>93</v>
      </c>
      <c r="P33" s="56">
        <v>1335</v>
      </c>
      <c r="Q33" s="56">
        <v>17044</v>
      </c>
      <c r="R33" s="56">
        <v>3555</v>
      </c>
      <c r="S33" s="56">
        <v>34307</v>
      </c>
      <c r="T33" s="56">
        <v>29918</v>
      </c>
      <c r="U33" s="56">
        <v>629</v>
      </c>
      <c r="V33" s="56">
        <v>10672</v>
      </c>
      <c r="W33" s="56">
        <v>13489</v>
      </c>
      <c r="X33" s="56">
        <v>7479</v>
      </c>
      <c r="Y33" s="56">
        <v>62</v>
      </c>
      <c r="Z33" s="55" t="s">
        <v>96</v>
      </c>
    </row>
    <row r="34" spans="1:26" s="23" customFormat="1" ht="15" customHeight="1">
      <c r="A34" s="55" t="s">
        <v>97</v>
      </c>
      <c r="B34" s="53" t="s">
        <v>240</v>
      </c>
      <c r="C34" s="54">
        <v>6.118</v>
      </c>
      <c r="D34" s="55">
        <v>1</v>
      </c>
      <c r="E34" s="56">
        <v>369</v>
      </c>
      <c r="F34" s="56">
        <v>296</v>
      </c>
      <c r="G34" s="57">
        <v>7</v>
      </c>
      <c r="H34" s="57">
        <v>2</v>
      </c>
      <c r="I34" s="58">
        <v>2</v>
      </c>
      <c r="J34" s="56">
        <v>3501</v>
      </c>
      <c r="K34" s="56">
        <v>1580</v>
      </c>
      <c r="L34" s="56">
        <v>1580</v>
      </c>
      <c r="M34" s="56">
        <v>43243</v>
      </c>
      <c r="N34" s="56">
        <v>41077</v>
      </c>
      <c r="O34" s="56">
        <v>69</v>
      </c>
      <c r="P34" s="56">
        <v>409</v>
      </c>
      <c r="Q34" s="56">
        <v>11088</v>
      </c>
      <c r="R34" s="56">
        <v>3761</v>
      </c>
      <c r="S34" s="56">
        <v>10957</v>
      </c>
      <c r="T34" s="56">
        <v>1816</v>
      </c>
      <c r="U34" s="56">
        <v>147</v>
      </c>
      <c r="V34" s="56">
        <v>2652</v>
      </c>
      <c r="W34" s="56">
        <v>2669</v>
      </c>
      <c r="X34" s="56">
        <v>436</v>
      </c>
      <c r="Y34" s="56">
        <v>83</v>
      </c>
      <c r="Z34" s="55" t="s">
        <v>97</v>
      </c>
    </row>
    <row r="35" spans="1:26" s="23" customFormat="1" ht="15" customHeight="1">
      <c r="A35" s="55" t="s">
        <v>99</v>
      </c>
      <c r="B35" s="53" t="s">
        <v>241</v>
      </c>
      <c r="C35" s="54">
        <v>12.221</v>
      </c>
      <c r="D35" s="55">
        <v>1</v>
      </c>
      <c r="E35" s="56">
        <v>163</v>
      </c>
      <c r="F35" s="56">
        <v>255</v>
      </c>
      <c r="G35" s="57">
        <v>7</v>
      </c>
      <c r="H35" s="57">
        <v>3</v>
      </c>
      <c r="I35" s="58">
        <v>3</v>
      </c>
      <c r="J35" s="56">
        <v>1467</v>
      </c>
      <c r="K35" s="56">
        <v>228</v>
      </c>
      <c r="L35" s="56">
        <v>225</v>
      </c>
      <c r="M35" s="56">
        <v>47338</v>
      </c>
      <c r="N35" s="56">
        <v>44736</v>
      </c>
      <c r="O35" s="56">
        <v>27</v>
      </c>
      <c r="P35" s="56">
        <v>879</v>
      </c>
      <c r="Q35" s="56">
        <v>8609</v>
      </c>
      <c r="R35" s="56">
        <v>112</v>
      </c>
      <c r="S35" s="56">
        <v>6706</v>
      </c>
      <c r="T35" s="56">
        <v>1391</v>
      </c>
      <c r="U35" s="56">
        <v>491</v>
      </c>
      <c r="V35" s="56">
        <v>3609</v>
      </c>
      <c r="W35" s="56">
        <v>6706</v>
      </c>
      <c r="X35" s="56">
        <v>750</v>
      </c>
      <c r="Y35" s="56">
        <v>119</v>
      </c>
      <c r="Z35" s="55" t="s">
        <v>99</v>
      </c>
    </row>
    <row r="36" spans="1:26" s="23" customFormat="1" ht="15" customHeight="1">
      <c r="A36" s="55" t="s">
        <v>100</v>
      </c>
      <c r="B36" s="53" t="s">
        <v>242</v>
      </c>
      <c r="C36" s="54">
        <v>5.835</v>
      </c>
      <c r="D36" s="55">
        <v>1</v>
      </c>
      <c r="E36" s="56">
        <v>540</v>
      </c>
      <c r="F36" s="56">
        <v>232</v>
      </c>
      <c r="G36" s="57">
        <v>8</v>
      </c>
      <c r="H36" s="57">
        <v>5</v>
      </c>
      <c r="I36" s="58">
        <v>2</v>
      </c>
      <c r="J36" s="56">
        <v>2057</v>
      </c>
      <c r="K36" s="56">
        <v>515</v>
      </c>
      <c r="L36" s="56">
        <v>508</v>
      </c>
      <c r="M36" s="56">
        <v>46109</v>
      </c>
      <c r="N36" s="56">
        <v>44399</v>
      </c>
      <c r="O36" s="56">
        <v>117</v>
      </c>
      <c r="P36" s="56">
        <v>515</v>
      </c>
      <c r="Q36" s="56">
        <v>7417</v>
      </c>
      <c r="R36" s="56">
        <v>400</v>
      </c>
      <c r="S36" s="56">
        <v>18039</v>
      </c>
      <c r="T36" s="56">
        <v>2700</v>
      </c>
      <c r="U36" s="56">
        <v>216</v>
      </c>
      <c r="V36" s="56">
        <v>3488</v>
      </c>
      <c r="W36" s="56">
        <v>3750</v>
      </c>
      <c r="X36" s="56">
        <v>1700</v>
      </c>
      <c r="Y36" s="56">
        <v>18</v>
      </c>
      <c r="Z36" s="55" t="s">
        <v>100</v>
      </c>
    </row>
    <row r="37" spans="1:26" s="23" customFormat="1" ht="15" customHeight="1">
      <c r="A37" s="55" t="s">
        <v>101</v>
      </c>
      <c r="B37" s="53" t="s">
        <v>33</v>
      </c>
      <c r="C37" s="54">
        <v>19.243</v>
      </c>
      <c r="D37" s="55">
        <v>1</v>
      </c>
      <c r="E37" s="56">
        <v>750</v>
      </c>
      <c r="F37" s="56">
        <v>279</v>
      </c>
      <c r="G37" s="57">
        <v>15</v>
      </c>
      <c r="H37" s="57">
        <v>9</v>
      </c>
      <c r="I37" s="58">
        <v>8.9</v>
      </c>
      <c r="J37" s="56">
        <v>3172</v>
      </c>
      <c r="K37" s="56">
        <v>1501</v>
      </c>
      <c r="L37" s="56">
        <v>1462</v>
      </c>
      <c r="M37" s="56">
        <v>75749</v>
      </c>
      <c r="N37" s="56">
        <v>69554</v>
      </c>
      <c r="O37" s="56">
        <v>114</v>
      </c>
      <c r="P37" s="56">
        <v>3521</v>
      </c>
      <c r="Q37" s="56">
        <v>21712</v>
      </c>
      <c r="R37" s="56">
        <v>7972</v>
      </c>
      <c r="S37" s="56">
        <v>25736</v>
      </c>
      <c r="T37" s="56">
        <v>16084</v>
      </c>
      <c r="U37" s="56">
        <v>1054</v>
      </c>
      <c r="V37" s="56">
        <v>7447</v>
      </c>
      <c r="W37" s="56">
        <v>5519</v>
      </c>
      <c r="X37" s="56">
        <v>9272</v>
      </c>
      <c r="Y37" s="56">
        <v>159</v>
      </c>
      <c r="Z37" s="55" t="s">
        <v>101</v>
      </c>
    </row>
    <row r="38" spans="1:26" s="23" customFormat="1" ht="15" customHeight="1">
      <c r="A38" s="55" t="s">
        <v>102</v>
      </c>
      <c r="B38" s="59" t="s">
        <v>243</v>
      </c>
      <c r="C38" s="54">
        <v>60.126</v>
      </c>
      <c r="D38" s="29">
        <v>8</v>
      </c>
      <c r="E38" s="29">
        <v>4901</v>
      </c>
      <c r="F38" s="29">
        <v>1921</v>
      </c>
      <c r="G38" s="29">
        <v>107</v>
      </c>
      <c r="H38" s="29">
        <v>40</v>
      </c>
      <c r="I38" s="60">
        <v>34.87</v>
      </c>
      <c r="J38" s="29">
        <v>9879</v>
      </c>
      <c r="K38" s="29">
        <v>9319</v>
      </c>
      <c r="L38" s="29">
        <v>8514</v>
      </c>
      <c r="M38" s="29">
        <v>416565</v>
      </c>
      <c r="N38" s="29">
        <v>372943</v>
      </c>
      <c r="O38" s="29">
        <v>520</v>
      </c>
      <c r="P38" s="29">
        <v>8147</v>
      </c>
      <c r="Q38" s="29">
        <v>99115</v>
      </c>
      <c r="R38" s="29">
        <v>6448489</v>
      </c>
      <c r="S38" s="29">
        <v>165820</v>
      </c>
      <c r="T38" s="29">
        <v>363694</v>
      </c>
      <c r="U38" s="29">
        <v>1745</v>
      </c>
      <c r="V38" s="29">
        <v>21452</v>
      </c>
      <c r="W38" s="29">
        <v>26134</v>
      </c>
      <c r="X38" s="29">
        <v>41408</v>
      </c>
      <c r="Y38" s="29">
        <v>516</v>
      </c>
      <c r="Z38" s="55" t="s">
        <v>102</v>
      </c>
    </row>
    <row r="39" spans="1:26" s="23" customFormat="1" ht="15" customHeight="1">
      <c r="A39" s="55" t="s">
        <v>104</v>
      </c>
      <c r="B39" s="53" t="s">
        <v>244</v>
      </c>
      <c r="C39" s="54">
        <v>2.979</v>
      </c>
      <c r="D39" s="55">
        <v>1</v>
      </c>
      <c r="E39" s="56">
        <v>125</v>
      </c>
      <c r="F39" s="56">
        <v>250</v>
      </c>
      <c r="G39" s="57">
        <v>5</v>
      </c>
      <c r="H39" s="57">
        <v>1</v>
      </c>
      <c r="I39" s="58">
        <v>0</v>
      </c>
      <c r="J39" s="56">
        <v>591</v>
      </c>
      <c r="K39" s="56">
        <v>385</v>
      </c>
      <c r="L39" s="56">
        <v>382</v>
      </c>
      <c r="M39" s="56">
        <v>14279</v>
      </c>
      <c r="N39" s="56">
        <v>14276</v>
      </c>
      <c r="O39" s="56">
        <v>61</v>
      </c>
      <c r="P39" s="56">
        <v>634</v>
      </c>
      <c r="Q39" s="56">
        <v>9296</v>
      </c>
      <c r="R39" s="56">
        <v>676</v>
      </c>
      <c r="S39" s="56">
        <v>5921</v>
      </c>
      <c r="T39" s="56">
        <v>223</v>
      </c>
      <c r="U39" s="56">
        <v>178</v>
      </c>
      <c r="V39" s="56">
        <v>3167</v>
      </c>
      <c r="W39" s="56">
        <v>2844</v>
      </c>
      <c r="X39" s="56">
        <v>166</v>
      </c>
      <c r="Y39" s="56">
        <v>9</v>
      </c>
      <c r="Z39" s="55" t="s">
        <v>104</v>
      </c>
    </row>
    <row r="40" spans="1:26" s="23" customFormat="1" ht="15" customHeight="1">
      <c r="A40" s="55" t="s">
        <v>105</v>
      </c>
      <c r="B40" s="53" t="s">
        <v>245</v>
      </c>
      <c r="C40" s="54">
        <v>2.632</v>
      </c>
      <c r="D40" s="55">
        <v>1</v>
      </c>
      <c r="E40" s="56">
        <v>123</v>
      </c>
      <c r="F40" s="56">
        <v>215</v>
      </c>
      <c r="G40" s="57">
        <v>12</v>
      </c>
      <c r="H40" s="57">
        <v>1</v>
      </c>
      <c r="I40" s="58">
        <v>1</v>
      </c>
      <c r="J40" s="56">
        <v>360</v>
      </c>
      <c r="K40" s="56">
        <v>346</v>
      </c>
      <c r="L40" s="56">
        <v>345</v>
      </c>
      <c r="M40" s="56">
        <v>12362</v>
      </c>
      <c r="N40" s="56">
        <v>11859</v>
      </c>
      <c r="O40" s="56">
        <v>61</v>
      </c>
      <c r="P40" s="56">
        <v>158</v>
      </c>
      <c r="Q40" s="56">
        <v>2285</v>
      </c>
      <c r="R40" s="56">
        <v>420</v>
      </c>
      <c r="S40" s="56">
        <v>2310</v>
      </c>
      <c r="T40" s="56">
        <v>489</v>
      </c>
      <c r="U40" s="56">
        <v>43</v>
      </c>
      <c r="V40" s="56">
        <v>1529</v>
      </c>
      <c r="W40" s="56">
        <v>571</v>
      </c>
      <c r="X40" s="56">
        <v>358</v>
      </c>
      <c r="Y40" s="56">
        <v>19</v>
      </c>
      <c r="Z40" s="55" t="s">
        <v>105</v>
      </c>
    </row>
    <row r="41" spans="1:26" s="23" customFormat="1" ht="15" customHeight="1">
      <c r="A41" s="55" t="s">
        <v>106</v>
      </c>
      <c r="B41" s="59" t="s">
        <v>246</v>
      </c>
      <c r="C41" s="54">
        <v>14.816</v>
      </c>
      <c r="D41" s="29">
        <v>4</v>
      </c>
      <c r="E41" s="29">
        <v>654</v>
      </c>
      <c r="F41" s="29">
        <v>808</v>
      </c>
      <c r="G41" s="29">
        <v>14</v>
      </c>
      <c r="H41" s="29">
        <v>10</v>
      </c>
      <c r="I41" s="60">
        <v>5</v>
      </c>
      <c r="J41" s="29">
        <v>2875</v>
      </c>
      <c r="K41" s="29">
        <v>2200</v>
      </c>
      <c r="L41" s="29">
        <v>2146</v>
      </c>
      <c r="M41" s="29">
        <v>78177</v>
      </c>
      <c r="N41" s="29">
        <v>75942</v>
      </c>
      <c r="O41" s="29">
        <v>166</v>
      </c>
      <c r="P41" s="29">
        <v>2484</v>
      </c>
      <c r="Q41" s="29">
        <v>43478</v>
      </c>
      <c r="R41" s="29">
        <v>7216</v>
      </c>
      <c r="S41" s="29">
        <v>43403</v>
      </c>
      <c r="T41" s="29">
        <v>59598</v>
      </c>
      <c r="U41" s="29">
        <v>1095</v>
      </c>
      <c r="V41" s="29">
        <v>19933</v>
      </c>
      <c r="W41" s="29">
        <v>17473</v>
      </c>
      <c r="X41" s="29">
        <v>28894</v>
      </c>
      <c r="Y41" s="29">
        <v>368</v>
      </c>
      <c r="Z41" s="55" t="s">
        <v>106</v>
      </c>
    </row>
    <row r="42" spans="1:26" s="23" customFormat="1" ht="15" customHeight="1">
      <c r="A42" s="55" t="s">
        <v>107</v>
      </c>
      <c r="B42" s="59" t="s">
        <v>247</v>
      </c>
      <c r="C42" s="54">
        <v>5.785</v>
      </c>
      <c r="D42" s="29">
        <v>2</v>
      </c>
      <c r="E42" s="29">
        <v>198</v>
      </c>
      <c r="F42" s="29">
        <v>322</v>
      </c>
      <c r="G42" s="29">
        <v>7</v>
      </c>
      <c r="H42" s="29">
        <v>2</v>
      </c>
      <c r="I42" s="29">
        <v>0.6</v>
      </c>
      <c r="J42" s="29">
        <v>939</v>
      </c>
      <c r="K42" s="29">
        <v>686</v>
      </c>
      <c r="L42" s="29">
        <v>672</v>
      </c>
      <c r="M42" s="29">
        <v>18394</v>
      </c>
      <c r="N42" s="29">
        <v>18210</v>
      </c>
      <c r="O42" s="29">
        <v>74</v>
      </c>
      <c r="P42" s="29">
        <v>241</v>
      </c>
      <c r="Q42" s="29">
        <v>1763</v>
      </c>
      <c r="R42" s="29">
        <v>243</v>
      </c>
      <c r="S42" s="29">
        <v>3228</v>
      </c>
      <c r="T42" s="29">
        <v>1787</v>
      </c>
      <c r="U42" s="29">
        <v>76</v>
      </c>
      <c r="V42" s="29">
        <v>497</v>
      </c>
      <c r="W42" s="29">
        <v>265</v>
      </c>
      <c r="X42" s="29">
        <v>561</v>
      </c>
      <c r="Y42" s="29">
        <v>18</v>
      </c>
      <c r="Z42" s="55" t="s">
        <v>107</v>
      </c>
    </row>
    <row r="43" spans="1:26" s="23" customFormat="1" ht="15" customHeight="1">
      <c r="A43" s="55" t="s">
        <v>109</v>
      </c>
      <c r="B43" s="53" t="s">
        <v>248</v>
      </c>
      <c r="C43" s="54">
        <v>3.24</v>
      </c>
      <c r="D43" s="55">
        <v>1</v>
      </c>
      <c r="E43" s="56">
        <v>158</v>
      </c>
      <c r="F43" s="56">
        <v>243</v>
      </c>
      <c r="G43" s="57">
        <v>6</v>
      </c>
      <c r="H43" s="57">
        <v>2</v>
      </c>
      <c r="I43" s="58">
        <v>1.5</v>
      </c>
      <c r="J43" s="56">
        <v>534</v>
      </c>
      <c r="K43" s="56">
        <v>308</v>
      </c>
      <c r="L43" s="56">
        <v>307</v>
      </c>
      <c r="M43" s="56">
        <v>23151</v>
      </c>
      <c r="N43" s="56">
        <v>23112</v>
      </c>
      <c r="O43" s="56">
        <v>53</v>
      </c>
      <c r="P43" s="56">
        <v>298</v>
      </c>
      <c r="Q43" s="56">
        <v>2879</v>
      </c>
      <c r="R43" s="56">
        <v>6312</v>
      </c>
      <c r="S43" s="56">
        <v>3964</v>
      </c>
      <c r="T43" s="56">
        <v>2800</v>
      </c>
      <c r="U43" s="56">
        <v>78</v>
      </c>
      <c r="V43" s="56">
        <v>1682</v>
      </c>
      <c r="W43" s="56">
        <v>1051</v>
      </c>
      <c r="X43" s="56">
        <v>1197</v>
      </c>
      <c r="Y43" s="56">
        <v>57</v>
      </c>
      <c r="Z43" s="55" t="s">
        <v>109</v>
      </c>
    </row>
    <row r="44" spans="1:26" s="23" customFormat="1" ht="15" customHeight="1">
      <c r="A44" s="55" t="s">
        <v>110</v>
      </c>
      <c r="B44" s="59" t="s">
        <v>249</v>
      </c>
      <c r="C44" s="54">
        <v>12.932</v>
      </c>
      <c r="D44" s="29">
        <v>2</v>
      </c>
      <c r="E44" s="29">
        <v>265</v>
      </c>
      <c r="F44" s="29">
        <v>399</v>
      </c>
      <c r="G44" s="29">
        <v>4</v>
      </c>
      <c r="H44" s="29">
        <v>8</v>
      </c>
      <c r="I44" s="29">
        <v>4</v>
      </c>
      <c r="J44" s="29">
        <v>1789</v>
      </c>
      <c r="K44" s="29">
        <v>1772</v>
      </c>
      <c r="L44" s="29">
        <v>1686</v>
      </c>
      <c r="M44" s="29">
        <v>52375</v>
      </c>
      <c r="N44" s="29">
        <v>48871</v>
      </c>
      <c r="O44" s="29">
        <v>124</v>
      </c>
      <c r="P44" s="29">
        <v>1603</v>
      </c>
      <c r="Q44" s="29">
        <v>17177</v>
      </c>
      <c r="R44" s="29">
        <v>35050</v>
      </c>
      <c r="S44" s="29">
        <v>27686</v>
      </c>
      <c r="T44" s="29">
        <v>41762</v>
      </c>
      <c r="U44" s="29">
        <v>597</v>
      </c>
      <c r="V44" s="29">
        <v>7337</v>
      </c>
      <c r="W44" s="29">
        <v>10144</v>
      </c>
      <c r="X44" s="29">
        <v>20156</v>
      </c>
      <c r="Y44" s="29">
        <v>57</v>
      </c>
      <c r="Z44" s="55" t="s">
        <v>110</v>
      </c>
    </row>
    <row r="45" spans="1:26" s="23" customFormat="1" ht="15" customHeight="1">
      <c r="A45" s="55" t="s">
        <v>111</v>
      </c>
      <c r="B45" s="59" t="s">
        <v>250</v>
      </c>
      <c r="C45" s="54">
        <v>11.984</v>
      </c>
      <c r="D45" s="29">
        <v>2</v>
      </c>
      <c r="E45" s="29">
        <v>635</v>
      </c>
      <c r="F45" s="29">
        <v>484</v>
      </c>
      <c r="G45" s="29">
        <v>9</v>
      </c>
      <c r="H45" s="29">
        <v>7</v>
      </c>
      <c r="I45" s="29">
        <v>4.75</v>
      </c>
      <c r="J45" s="29">
        <v>4275</v>
      </c>
      <c r="K45" s="29">
        <v>1607</v>
      </c>
      <c r="L45" s="29">
        <v>1346</v>
      </c>
      <c r="M45" s="29">
        <v>68924</v>
      </c>
      <c r="N45" s="29">
        <v>62238</v>
      </c>
      <c r="O45" s="29">
        <v>128</v>
      </c>
      <c r="P45" s="29">
        <v>2221</v>
      </c>
      <c r="Q45" s="29">
        <v>19260</v>
      </c>
      <c r="R45" s="29">
        <v>25172</v>
      </c>
      <c r="S45" s="29">
        <v>47043</v>
      </c>
      <c r="T45" s="29">
        <v>25185</v>
      </c>
      <c r="U45" s="29">
        <v>937</v>
      </c>
      <c r="V45" s="29">
        <v>8153</v>
      </c>
      <c r="W45" s="29">
        <v>13374</v>
      </c>
      <c r="X45" s="29">
        <v>10174</v>
      </c>
      <c r="Y45" s="29">
        <v>180</v>
      </c>
      <c r="Z45" s="55" t="s">
        <v>111</v>
      </c>
    </row>
    <row r="46" spans="1:26" s="23" customFormat="1" ht="15" customHeight="1">
      <c r="A46" s="55" t="s">
        <v>112</v>
      </c>
      <c r="B46" s="53" t="s">
        <v>251</v>
      </c>
      <c r="C46" s="54">
        <v>4.147</v>
      </c>
      <c r="D46" s="55">
        <v>1</v>
      </c>
      <c r="E46" s="56">
        <v>271</v>
      </c>
      <c r="F46" s="56">
        <v>304</v>
      </c>
      <c r="G46" s="57">
        <v>6</v>
      </c>
      <c r="H46" s="57">
        <v>4</v>
      </c>
      <c r="I46" s="58">
        <v>4</v>
      </c>
      <c r="J46" s="56">
        <v>414</v>
      </c>
      <c r="K46" s="56">
        <v>292</v>
      </c>
      <c r="L46" s="56">
        <v>292</v>
      </c>
      <c r="M46" s="56">
        <v>20586</v>
      </c>
      <c r="N46" s="56">
        <v>18805</v>
      </c>
      <c r="O46" s="56">
        <v>61</v>
      </c>
      <c r="P46" s="56">
        <v>577</v>
      </c>
      <c r="Q46" s="56">
        <v>7901</v>
      </c>
      <c r="R46" s="56">
        <v>539</v>
      </c>
      <c r="S46" s="56">
        <v>7923</v>
      </c>
      <c r="T46" s="56">
        <v>5420</v>
      </c>
      <c r="U46" s="56">
        <v>229</v>
      </c>
      <c r="V46" s="56">
        <v>1578</v>
      </c>
      <c r="W46" s="56">
        <v>2716</v>
      </c>
      <c r="X46" s="56">
        <v>3015</v>
      </c>
      <c r="Y46" s="56">
        <v>45</v>
      </c>
      <c r="Z46" s="55" t="s">
        <v>112</v>
      </c>
    </row>
    <row r="47" spans="1:26" s="23" customFormat="1" ht="15" customHeight="1">
      <c r="A47" s="55" t="s">
        <v>114</v>
      </c>
      <c r="B47" s="53" t="s">
        <v>252</v>
      </c>
      <c r="C47" s="54">
        <v>4.015</v>
      </c>
      <c r="D47" s="55">
        <v>1</v>
      </c>
      <c r="E47" s="56">
        <v>100</v>
      </c>
      <c r="F47" s="56">
        <v>267</v>
      </c>
      <c r="G47" s="57">
        <v>6</v>
      </c>
      <c r="H47" s="57">
        <v>1</v>
      </c>
      <c r="I47" s="58">
        <v>1</v>
      </c>
      <c r="J47" s="56">
        <v>403</v>
      </c>
      <c r="K47" s="56">
        <v>93</v>
      </c>
      <c r="L47" s="56">
        <v>0</v>
      </c>
      <c r="M47" s="56">
        <v>11716</v>
      </c>
      <c r="N47" s="56">
        <v>0</v>
      </c>
      <c r="O47" s="56">
        <v>26</v>
      </c>
      <c r="P47" s="56">
        <v>248</v>
      </c>
      <c r="Q47" s="56">
        <v>4763</v>
      </c>
      <c r="R47" s="56">
        <v>1105</v>
      </c>
      <c r="S47" s="56">
        <v>4534</v>
      </c>
      <c r="T47" s="56">
        <v>3775</v>
      </c>
      <c r="U47" s="56">
        <v>82</v>
      </c>
      <c r="V47" s="56">
        <v>2538</v>
      </c>
      <c r="W47" s="56">
        <v>520</v>
      </c>
      <c r="X47" s="56">
        <v>2106</v>
      </c>
      <c r="Y47" s="56">
        <v>10</v>
      </c>
      <c r="Z47" s="55" t="s">
        <v>114</v>
      </c>
    </row>
    <row r="48" spans="1:26" s="23" customFormat="1" ht="15" customHeight="1">
      <c r="A48" s="55" t="s">
        <v>115</v>
      </c>
      <c r="B48" s="53" t="s">
        <v>253</v>
      </c>
      <c r="C48" s="54">
        <v>3.874</v>
      </c>
      <c r="D48" s="55">
        <v>1</v>
      </c>
      <c r="E48" s="56">
        <v>240</v>
      </c>
      <c r="F48" s="56">
        <v>253</v>
      </c>
      <c r="G48" s="56">
        <v>3</v>
      </c>
      <c r="H48" s="57">
        <v>2</v>
      </c>
      <c r="I48" s="58">
        <v>1.88</v>
      </c>
      <c r="J48" s="56">
        <v>1306</v>
      </c>
      <c r="K48" s="56">
        <v>557</v>
      </c>
      <c r="L48" s="56">
        <v>545</v>
      </c>
      <c r="M48" s="56">
        <v>41230</v>
      </c>
      <c r="N48" s="56">
        <v>40084</v>
      </c>
      <c r="O48" s="56">
        <v>59</v>
      </c>
      <c r="P48" s="56">
        <v>531</v>
      </c>
      <c r="Q48" s="56">
        <v>6215</v>
      </c>
      <c r="R48" s="56">
        <v>181</v>
      </c>
      <c r="S48" s="56">
        <v>9738</v>
      </c>
      <c r="T48" s="56">
        <v>1621</v>
      </c>
      <c r="U48" s="56">
        <v>125</v>
      </c>
      <c r="V48" s="56">
        <v>2461</v>
      </c>
      <c r="W48" s="56">
        <v>704</v>
      </c>
      <c r="X48" s="56">
        <v>715</v>
      </c>
      <c r="Y48" s="56">
        <v>15</v>
      </c>
      <c r="Z48" s="55" t="s">
        <v>115</v>
      </c>
    </row>
    <row r="49" spans="1:26" s="23" customFormat="1" ht="15" customHeight="1">
      <c r="A49" s="55" t="s">
        <v>116</v>
      </c>
      <c r="B49" s="53" t="s">
        <v>254</v>
      </c>
      <c r="C49" s="54">
        <v>13.322</v>
      </c>
      <c r="D49" s="55">
        <v>1</v>
      </c>
      <c r="E49" s="56">
        <v>1794</v>
      </c>
      <c r="F49" s="56">
        <v>285</v>
      </c>
      <c r="G49" s="57">
        <v>9</v>
      </c>
      <c r="H49" s="57">
        <v>30</v>
      </c>
      <c r="I49" s="58">
        <v>5</v>
      </c>
      <c r="J49" s="56">
        <v>3648</v>
      </c>
      <c r="K49" s="56">
        <v>2553</v>
      </c>
      <c r="L49" s="56">
        <v>2095</v>
      </c>
      <c r="M49" s="56">
        <v>83030</v>
      </c>
      <c r="N49" s="56">
        <v>74079</v>
      </c>
      <c r="O49" s="56">
        <v>112</v>
      </c>
      <c r="P49" s="56">
        <v>928</v>
      </c>
      <c r="Q49" s="56">
        <v>26202</v>
      </c>
      <c r="R49" s="56">
        <v>37825</v>
      </c>
      <c r="S49" s="56">
        <v>28430</v>
      </c>
      <c r="T49" s="56">
        <v>7698</v>
      </c>
      <c r="U49" s="56">
        <v>411</v>
      </c>
      <c r="V49" s="56">
        <v>13484</v>
      </c>
      <c r="W49" s="56">
        <v>9554</v>
      </c>
      <c r="X49" s="56">
        <v>4450</v>
      </c>
      <c r="Y49" s="56">
        <v>331</v>
      </c>
      <c r="Z49" s="55" t="s">
        <v>116</v>
      </c>
    </row>
    <row r="50" spans="1:26" s="23" customFormat="1" ht="15" customHeight="1">
      <c r="A50" s="55" t="s">
        <v>117</v>
      </c>
      <c r="B50" s="53" t="s">
        <v>255</v>
      </c>
      <c r="C50" s="54">
        <v>3.185</v>
      </c>
      <c r="D50" s="55">
        <v>1</v>
      </c>
      <c r="E50" s="56">
        <v>84</v>
      </c>
      <c r="F50" s="56">
        <v>250</v>
      </c>
      <c r="G50" s="57">
        <v>4</v>
      </c>
      <c r="H50" s="57">
        <v>1</v>
      </c>
      <c r="I50" s="58">
        <v>1</v>
      </c>
      <c r="J50" s="56">
        <v>262</v>
      </c>
      <c r="K50" s="56">
        <v>140</v>
      </c>
      <c r="L50" s="56">
        <v>134</v>
      </c>
      <c r="M50" s="56">
        <v>7269</v>
      </c>
      <c r="N50" s="56">
        <v>7100</v>
      </c>
      <c r="O50" s="56">
        <v>34</v>
      </c>
      <c r="P50" s="56">
        <v>287</v>
      </c>
      <c r="Q50" s="56">
        <v>470</v>
      </c>
      <c r="R50" s="56">
        <v>210</v>
      </c>
      <c r="S50" s="56">
        <v>540</v>
      </c>
      <c r="T50" s="56">
        <v>70</v>
      </c>
      <c r="U50" s="56">
        <v>118</v>
      </c>
      <c r="V50" s="56">
        <v>0</v>
      </c>
      <c r="W50" s="56">
        <v>230</v>
      </c>
      <c r="X50" s="56">
        <v>0</v>
      </c>
      <c r="Y50" s="56">
        <v>0</v>
      </c>
      <c r="Z50" s="55" t="s">
        <v>117</v>
      </c>
    </row>
    <row r="51" spans="1:26" s="23" customFormat="1" ht="15" customHeight="1">
      <c r="A51" s="55" t="s">
        <v>119</v>
      </c>
      <c r="B51" s="53" t="s">
        <v>256</v>
      </c>
      <c r="C51" s="54">
        <v>10.673</v>
      </c>
      <c r="D51" s="55">
        <v>1</v>
      </c>
      <c r="E51" s="56">
        <v>160</v>
      </c>
      <c r="F51" s="56">
        <v>177</v>
      </c>
      <c r="G51" s="57">
        <v>0</v>
      </c>
      <c r="H51" s="57">
        <v>2</v>
      </c>
      <c r="I51" s="58">
        <v>1.75</v>
      </c>
      <c r="J51" s="56">
        <v>3109</v>
      </c>
      <c r="K51" s="56">
        <v>1603</v>
      </c>
      <c r="L51" s="56">
        <v>1603</v>
      </c>
      <c r="M51" s="56">
        <v>20107</v>
      </c>
      <c r="N51" s="56">
        <v>19884</v>
      </c>
      <c r="O51" s="56">
        <v>14</v>
      </c>
      <c r="P51" s="56">
        <v>1023</v>
      </c>
      <c r="Q51" s="56">
        <v>10222</v>
      </c>
      <c r="R51" s="56">
        <v>3226</v>
      </c>
      <c r="S51" s="56">
        <v>16017</v>
      </c>
      <c r="T51" s="56">
        <v>1250</v>
      </c>
      <c r="U51" s="56">
        <v>437</v>
      </c>
      <c r="V51" s="56">
        <v>4721</v>
      </c>
      <c r="W51" s="56">
        <v>4797</v>
      </c>
      <c r="X51" s="56">
        <v>420</v>
      </c>
      <c r="Y51" s="56">
        <v>16</v>
      </c>
      <c r="Z51" s="55" t="s">
        <v>119</v>
      </c>
    </row>
    <row r="52" spans="1:26" s="23" customFormat="1" ht="15" customHeight="1">
      <c r="A52" s="55" t="s">
        <v>120</v>
      </c>
      <c r="B52" s="53" t="s">
        <v>257</v>
      </c>
      <c r="C52" s="54">
        <v>13.939</v>
      </c>
      <c r="D52" s="55">
        <v>1</v>
      </c>
      <c r="E52" s="56">
        <v>320</v>
      </c>
      <c r="F52" s="56">
        <v>209</v>
      </c>
      <c r="G52" s="57">
        <v>4</v>
      </c>
      <c r="H52" s="57">
        <v>5</v>
      </c>
      <c r="I52" s="58">
        <v>4.75</v>
      </c>
      <c r="J52" s="56">
        <v>2540</v>
      </c>
      <c r="K52" s="56">
        <v>1350</v>
      </c>
      <c r="L52" s="56">
        <v>1334</v>
      </c>
      <c r="M52" s="56">
        <v>43397</v>
      </c>
      <c r="N52" s="56">
        <v>41337</v>
      </c>
      <c r="O52" s="56">
        <v>96</v>
      </c>
      <c r="P52" s="56">
        <v>1554</v>
      </c>
      <c r="Q52" s="56">
        <v>13726</v>
      </c>
      <c r="R52" s="56">
        <v>6860</v>
      </c>
      <c r="S52" s="56">
        <v>53514</v>
      </c>
      <c r="T52" s="56">
        <v>109460</v>
      </c>
      <c r="U52" s="56">
        <v>605</v>
      </c>
      <c r="V52" s="56">
        <v>4196</v>
      </c>
      <c r="W52" s="56">
        <v>18920</v>
      </c>
      <c r="X52" s="56">
        <v>30483</v>
      </c>
      <c r="Y52" s="56">
        <v>52</v>
      </c>
      <c r="Z52" s="55" t="s">
        <v>120</v>
      </c>
    </row>
    <row r="53" spans="1:26" s="23" customFormat="1" ht="15" customHeight="1">
      <c r="A53" s="55" t="s">
        <v>121</v>
      </c>
      <c r="B53" s="59" t="s">
        <v>258</v>
      </c>
      <c r="C53" s="54">
        <v>28.394</v>
      </c>
      <c r="D53" s="29">
        <v>2</v>
      </c>
      <c r="E53" s="29">
        <v>559</v>
      </c>
      <c r="F53" s="29">
        <v>363</v>
      </c>
      <c r="G53" s="29">
        <v>7</v>
      </c>
      <c r="H53" s="29">
        <v>10</v>
      </c>
      <c r="I53" s="29">
        <v>10</v>
      </c>
      <c r="J53" s="29">
        <v>5866</v>
      </c>
      <c r="K53" s="29">
        <v>2827</v>
      </c>
      <c r="L53" s="29">
        <v>2313</v>
      </c>
      <c r="M53" s="29">
        <v>70221</v>
      </c>
      <c r="N53" s="29">
        <v>56243</v>
      </c>
      <c r="O53" s="29">
        <v>122</v>
      </c>
      <c r="P53" s="29">
        <v>3573</v>
      </c>
      <c r="Q53" s="29">
        <v>36325</v>
      </c>
      <c r="R53" s="29">
        <v>36189</v>
      </c>
      <c r="S53" s="29">
        <v>79651</v>
      </c>
      <c r="T53" s="29">
        <v>13050</v>
      </c>
      <c r="U53" s="29">
        <v>1132</v>
      </c>
      <c r="V53" s="29">
        <v>7333</v>
      </c>
      <c r="W53" s="29">
        <v>19680</v>
      </c>
      <c r="X53" s="29">
        <v>4000</v>
      </c>
      <c r="Y53" s="29">
        <v>37</v>
      </c>
      <c r="Z53" s="55" t="s">
        <v>121</v>
      </c>
    </row>
    <row r="54" spans="1:26" s="23" customFormat="1" ht="15" customHeight="1">
      <c r="A54" s="55" t="s">
        <v>122</v>
      </c>
      <c r="B54" s="59" t="s">
        <v>43</v>
      </c>
      <c r="C54" s="54">
        <v>1759.407</v>
      </c>
      <c r="D54" s="29">
        <v>346</v>
      </c>
      <c r="E54" s="29">
        <v>239276</v>
      </c>
      <c r="F54" s="29">
        <v>71432</v>
      </c>
      <c r="G54" s="29">
        <v>1926</v>
      </c>
      <c r="H54" s="29">
        <v>2036</v>
      </c>
      <c r="I54" s="60">
        <v>1777.33</v>
      </c>
      <c r="J54" s="29">
        <v>2472510</v>
      </c>
      <c r="K54" s="29">
        <v>637442</v>
      </c>
      <c r="L54" s="29">
        <v>315758</v>
      </c>
      <c r="M54" s="29">
        <v>38037225</v>
      </c>
      <c r="N54" s="29">
        <v>26406904</v>
      </c>
      <c r="O54" s="29">
        <v>24432</v>
      </c>
      <c r="P54" s="29">
        <v>672616</v>
      </c>
      <c r="Q54" s="29">
        <v>4526831</v>
      </c>
      <c r="R54" s="29">
        <v>35952292</v>
      </c>
      <c r="S54" s="29">
        <v>5686593</v>
      </c>
      <c r="T54" s="29">
        <v>5437877</v>
      </c>
      <c r="U54" s="29">
        <v>50697</v>
      </c>
      <c r="V54" s="29">
        <v>484918</v>
      </c>
      <c r="W54" s="29">
        <v>770953</v>
      </c>
      <c r="X54" s="29">
        <v>739953</v>
      </c>
      <c r="Y54" s="29">
        <v>12958</v>
      </c>
      <c r="Z54" s="55" t="s">
        <v>122</v>
      </c>
    </row>
    <row r="55" spans="1:26" s="23" customFormat="1" ht="15" customHeight="1">
      <c r="A55" s="55" t="s">
        <v>124</v>
      </c>
      <c r="B55" s="59" t="s">
        <v>259</v>
      </c>
      <c r="C55" s="54">
        <v>3.579</v>
      </c>
      <c r="D55" s="29">
        <v>2</v>
      </c>
      <c r="E55" s="29">
        <v>265</v>
      </c>
      <c r="F55" s="29">
        <v>499</v>
      </c>
      <c r="G55" s="29">
        <v>10</v>
      </c>
      <c r="H55" s="29">
        <v>3</v>
      </c>
      <c r="I55" s="29">
        <v>3</v>
      </c>
      <c r="J55" s="29">
        <v>2218</v>
      </c>
      <c r="K55" s="29">
        <v>1124</v>
      </c>
      <c r="L55" s="29">
        <v>1026</v>
      </c>
      <c r="M55" s="29">
        <v>22899</v>
      </c>
      <c r="N55" s="29">
        <v>21889</v>
      </c>
      <c r="O55" s="29">
        <v>92</v>
      </c>
      <c r="P55" s="29">
        <v>1053</v>
      </c>
      <c r="Q55" s="29">
        <v>15324</v>
      </c>
      <c r="R55" s="29">
        <v>32757</v>
      </c>
      <c r="S55" s="29">
        <v>23340</v>
      </c>
      <c r="T55" s="29">
        <v>25639</v>
      </c>
      <c r="U55" s="29">
        <v>307</v>
      </c>
      <c r="V55" s="29">
        <v>5726</v>
      </c>
      <c r="W55" s="29">
        <v>7508</v>
      </c>
      <c r="X55" s="29">
        <v>8759</v>
      </c>
      <c r="Y55" s="29">
        <v>68</v>
      </c>
      <c r="Z55" s="55" t="s">
        <v>124</v>
      </c>
    </row>
    <row r="56" spans="1:26" s="23" customFormat="1" ht="15" customHeight="1">
      <c r="A56" s="55" t="s">
        <v>125</v>
      </c>
      <c r="B56" s="53" t="s">
        <v>260</v>
      </c>
      <c r="C56" s="54">
        <v>35.616</v>
      </c>
      <c r="D56" s="55">
        <v>1</v>
      </c>
      <c r="E56" s="56">
        <v>1032</v>
      </c>
      <c r="F56" s="56">
        <v>239</v>
      </c>
      <c r="G56" s="57">
        <v>9</v>
      </c>
      <c r="H56" s="57">
        <v>16</v>
      </c>
      <c r="I56" s="58">
        <v>16</v>
      </c>
      <c r="J56" s="56">
        <v>8288</v>
      </c>
      <c r="K56" s="56">
        <v>4175</v>
      </c>
      <c r="L56" s="56">
        <v>4076</v>
      </c>
      <c r="M56" s="56">
        <v>118268</v>
      </c>
      <c r="N56" s="56">
        <v>111182</v>
      </c>
      <c r="O56" s="56">
        <v>173</v>
      </c>
      <c r="P56" s="56">
        <v>4754</v>
      </c>
      <c r="Q56" s="56">
        <v>49586</v>
      </c>
      <c r="R56" s="56">
        <v>269805</v>
      </c>
      <c r="S56" s="56">
        <v>111408</v>
      </c>
      <c r="T56" s="56">
        <v>145769</v>
      </c>
      <c r="U56" s="56">
        <v>2327</v>
      </c>
      <c r="V56" s="56">
        <v>22058</v>
      </c>
      <c r="W56" s="56">
        <v>32300</v>
      </c>
      <c r="X56" s="56">
        <v>48450</v>
      </c>
      <c r="Y56" s="56">
        <v>560</v>
      </c>
      <c r="Z56" s="55" t="s">
        <v>125</v>
      </c>
    </row>
    <row r="57" spans="1:26" s="23" customFormat="1" ht="15" customHeight="1">
      <c r="A57" s="55" t="s">
        <v>126</v>
      </c>
      <c r="B57" s="59" t="s">
        <v>261</v>
      </c>
      <c r="C57" s="54">
        <v>10.827</v>
      </c>
      <c r="D57" s="29">
        <v>3</v>
      </c>
      <c r="E57" s="29">
        <v>843</v>
      </c>
      <c r="F57" s="29">
        <v>297</v>
      </c>
      <c r="G57" s="29">
        <v>17</v>
      </c>
      <c r="H57" s="29">
        <v>6</v>
      </c>
      <c r="I57" s="60">
        <v>5</v>
      </c>
      <c r="J57" s="29">
        <v>1407</v>
      </c>
      <c r="K57" s="29">
        <v>671</v>
      </c>
      <c r="L57" s="29">
        <v>651</v>
      </c>
      <c r="M57" s="29">
        <v>115119</v>
      </c>
      <c r="N57" s="29">
        <v>110992</v>
      </c>
      <c r="O57" s="29">
        <v>143</v>
      </c>
      <c r="P57" s="29">
        <v>1768</v>
      </c>
      <c r="Q57" s="29">
        <v>18474</v>
      </c>
      <c r="R57" s="29">
        <v>310719</v>
      </c>
      <c r="S57" s="29">
        <v>30102</v>
      </c>
      <c r="T57" s="29">
        <v>72774</v>
      </c>
      <c r="U57" s="29">
        <v>597</v>
      </c>
      <c r="V57" s="29">
        <v>6097</v>
      </c>
      <c r="W57" s="29">
        <v>4307</v>
      </c>
      <c r="X57" s="29">
        <v>12206</v>
      </c>
      <c r="Y57" s="29">
        <v>56</v>
      </c>
      <c r="Z57" s="55" t="s">
        <v>126</v>
      </c>
    </row>
    <row r="58" spans="1:26" s="23" customFormat="1" ht="15" customHeight="1">
      <c r="A58" s="55" t="s">
        <v>127</v>
      </c>
      <c r="B58" s="53" t="s">
        <v>262</v>
      </c>
      <c r="C58" s="54">
        <v>3.058</v>
      </c>
      <c r="D58" s="55">
        <v>1</v>
      </c>
      <c r="E58" s="56">
        <v>153</v>
      </c>
      <c r="F58" s="56">
        <v>260</v>
      </c>
      <c r="G58" s="57">
        <v>4</v>
      </c>
      <c r="H58" s="57">
        <v>1</v>
      </c>
      <c r="I58" s="58">
        <v>1</v>
      </c>
      <c r="J58" s="56">
        <v>626</v>
      </c>
      <c r="K58" s="56">
        <v>3151</v>
      </c>
      <c r="L58" s="56">
        <v>3134</v>
      </c>
      <c r="M58" s="56">
        <v>16287</v>
      </c>
      <c r="N58" s="56">
        <v>16180</v>
      </c>
      <c r="O58" s="56">
        <v>38</v>
      </c>
      <c r="P58" s="56">
        <v>250</v>
      </c>
      <c r="Q58" s="56">
        <v>5598</v>
      </c>
      <c r="R58" s="56">
        <v>1291</v>
      </c>
      <c r="S58" s="56">
        <v>3037</v>
      </c>
      <c r="T58" s="56">
        <v>1885</v>
      </c>
      <c r="U58" s="56">
        <v>77</v>
      </c>
      <c r="V58" s="56">
        <v>1631</v>
      </c>
      <c r="W58" s="56">
        <v>1311</v>
      </c>
      <c r="X58" s="56">
        <v>820</v>
      </c>
      <c r="Y58" s="56">
        <v>10</v>
      </c>
      <c r="Z58" s="55" t="s">
        <v>127</v>
      </c>
    </row>
    <row r="59" spans="1:26" s="23" customFormat="1" ht="15" customHeight="1">
      <c r="A59" s="55" t="s">
        <v>129</v>
      </c>
      <c r="B59" s="59" t="s">
        <v>263</v>
      </c>
      <c r="C59" s="54">
        <v>5.253</v>
      </c>
      <c r="D59" s="29">
        <v>3</v>
      </c>
      <c r="E59" s="29">
        <v>349</v>
      </c>
      <c r="F59" s="29">
        <v>349</v>
      </c>
      <c r="G59" s="29">
        <v>4</v>
      </c>
      <c r="H59" s="29">
        <v>3</v>
      </c>
      <c r="I59" s="60">
        <v>2</v>
      </c>
      <c r="J59" s="29">
        <v>608</v>
      </c>
      <c r="K59" s="29">
        <v>307</v>
      </c>
      <c r="L59" s="29">
        <v>307</v>
      </c>
      <c r="M59" s="29">
        <v>31414</v>
      </c>
      <c r="N59" s="29">
        <v>31388</v>
      </c>
      <c r="O59" s="29">
        <v>69</v>
      </c>
      <c r="P59" s="29">
        <v>954</v>
      </c>
      <c r="Q59" s="29">
        <v>7521</v>
      </c>
      <c r="R59" s="29">
        <v>58</v>
      </c>
      <c r="S59" s="29">
        <v>13536</v>
      </c>
      <c r="T59" s="29">
        <v>3828</v>
      </c>
      <c r="U59" s="29">
        <v>134</v>
      </c>
      <c r="V59" s="29">
        <v>2598</v>
      </c>
      <c r="W59" s="29">
        <v>4361</v>
      </c>
      <c r="X59" s="29">
        <v>2247</v>
      </c>
      <c r="Y59" s="29">
        <v>38</v>
      </c>
      <c r="Z59" s="55" t="s">
        <v>129</v>
      </c>
    </row>
    <row r="60" spans="1:26" s="23" customFormat="1" ht="15" customHeight="1">
      <c r="A60" s="55" t="s">
        <v>130</v>
      </c>
      <c r="B60" s="53" t="s">
        <v>264</v>
      </c>
      <c r="C60" s="54">
        <v>2.801</v>
      </c>
      <c r="D60" s="55">
        <v>1</v>
      </c>
      <c r="E60" s="56">
        <v>237</v>
      </c>
      <c r="F60" s="56">
        <v>258</v>
      </c>
      <c r="G60" s="57">
        <v>3</v>
      </c>
      <c r="H60" s="57">
        <v>2</v>
      </c>
      <c r="I60" s="58">
        <v>2</v>
      </c>
      <c r="J60" s="56">
        <v>355</v>
      </c>
      <c r="K60" s="56">
        <v>249</v>
      </c>
      <c r="L60" s="56">
        <v>246</v>
      </c>
      <c r="M60" s="56">
        <v>28951</v>
      </c>
      <c r="N60" s="56">
        <v>28547</v>
      </c>
      <c r="O60" s="56">
        <v>71</v>
      </c>
      <c r="P60" s="56">
        <v>643</v>
      </c>
      <c r="Q60" s="56">
        <v>7038</v>
      </c>
      <c r="R60" s="56">
        <v>86</v>
      </c>
      <c r="S60" s="56">
        <v>14209</v>
      </c>
      <c r="T60" s="56">
        <v>2726</v>
      </c>
      <c r="U60" s="56">
        <v>206</v>
      </c>
      <c r="V60" s="56">
        <v>3790</v>
      </c>
      <c r="W60" s="56">
        <v>3059</v>
      </c>
      <c r="X60" s="56">
        <v>1112</v>
      </c>
      <c r="Y60" s="56">
        <v>84</v>
      </c>
      <c r="Z60" s="55" t="s">
        <v>130</v>
      </c>
    </row>
    <row r="61" spans="1:26" s="23" customFormat="1" ht="15" customHeight="1">
      <c r="A61" s="55" t="s">
        <v>131</v>
      </c>
      <c r="B61" s="53" t="s">
        <v>265</v>
      </c>
      <c r="C61" s="54">
        <v>4.82</v>
      </c>
      <c r="D61" s="55">
        <v>1</v>
      </c>
      <c r="E61" s="56">
        <v>500</v>
      </c>
      <c r="F61" s="56">
        <v>300</v>
      </c>
      <c r="G61" s="57">
        <v>1</v>
      </c>
      <c r="H61" s="57">
        <v>1</v>
      </c>
      <c r="I61" s="58">
        <v>1</v>
      </c>
      <c r="J61" s="56">
        <v>270</v>
      </c>
      <c r="K61" s="56">
        <v>354</v>
      </c>
      <c r="L61" s="56">
        <v>354</v>
      </c>
      <c r="M61" s="56">
        <v>20794</v>
      </c>
      <c r="N61" s="56">
        <v>20794</v>
      </c>
      <c r="O61" s="56">
        <v>6</v>
      </c>
      <c r="P61" s="56">
        <v>2502</v>
      </c>
      <c r="Q61" s="56">
        <v>8716</v>
      </c>
      <c r="R61" s="56">
        <v>0</v>
      </c>
      <c r="S61" s="56">
        <v>17626</v>
      </c>
      <c r="T61" s="56">
        <v>8500</v>
      </c>
      <c r="U61" s="56">
        <v>1046</v>
      </c>
      <c r="V61" s="56">
        <v>5216</v>
      </c>
      <c r="W61" s="56">
        <v>10613</v>
      </c>
      <c r="X61" s="56">
        <v>2306</v>
      </c>
      <c r="Y61" s="56">
        <v>22</v>
      </c>
      <c r="Z61" s="55" t="s">
        <v>131</v>
      </c>
    </row>
    <row r="62" spans="1:26" s="23" customFormat="1" ht="15" customHeight="1">
      <c r="A62" s="55" t="s">
        <v>132</v>
      </c>
      <c r="B62" s="53" t="s">
        <v>266</v>
      </c>
      <c r="C62" s="54">
        <v>3.272</v>
      </c>
      <c r="D62" s="55">
        <v>1</v>
      </c>
      <c r="E62" s="56">
        <v>305</v>
      </c>
      <c r="F62" s="56">
        <v>256</v>
      </c>
      <c r="G62" s="57">
        <v>6</v>
      </c>
      <c r="H62" s="57">
        <v>1</v>
      </c>
      <c r="I62" s="58">
        <v>1</v>
      </c>
      <c r="J62" s="56">
        <v>814</v>
      </c>
      <c r="K62" s="56">
        <v>280</v>
      </c>
      <c r="L62" s="56">
        <v>274</v>
      </c>
      <c r="M62" s="56">
        <v>22793</v>
      </c>
      <c r="N62" s="56">
        <v>21287</v>
      </c>
      <c r="O62" s="56">
        <v>92</v>
      </c>
      <c r="P62" s="56">
        <v>623</v>
      </c>
      <c r="Q62" s="56">
        <v>8309</v>
      </c>
      <c r="R62" s="56">
        <v>40606</v>
      </c>
      <c r="S62" s="56">
        <v>11696</v>
      </c>
      <c r="T62" s="56">
        <v>4348</v>
      </c>
      <c r="U62" s="56">
        <v>305</v>
      </c>
      <c r="V62" s="56">
        <v>3831</v>
      </c>
      <c r="W62" s="56">
        <v>5601</v>
      </c>
      <c r="X62" s="56">
        <v>2328</v>
      </c>
      <c r="Y62" s="56">
        <v>131</v>
      </c>
      <c r="Z62" s="55" t="s">
        <v>132</v>
      </c>
    </row>
    <row r="63" spans="1:26" s="23" customFormat="1" ht="15" customHeight="1">
      <c r="A63" s="55" t="s">
        <v>134</v>
      </c>
      <c r="B63" s="59" t="s">
        <v>44</v>
      </c>
      <c r="C63" s="54">
        <v>16.277</v>
      </c>
      <c r="D63" s="29">
        <v>2</v>
      </c>
      <c r="E63" s="29">
        <v>1300</v>
      </c>
      <c r="F63" s="29">
        <v>422</v>
      </c>
      <c r="G63" s="29">
        <v>10</v>
      </c>
      <c r="H63" s="29">
        <v>11</v>
      </c>
      <c r="I63" s="29">
        <v>11</v>
      </c>
      <c r="J63" s="29">
        <v>3756</v>
      </c>
      <c r="K63" s="29">
        <v>2310</v>
      </c>
      <c r="L63" s="29">
        <v>2283</v>
      </c>
      <c r="M63" s="29">
        <v>66787</v>
      </c>
      <c r="N63" s="29">
        <v>62847</v>
      </c>
      <c r="O63" s="29">
        <v>137</v>
      </c>
      <c r="P63" s="29">
        <v>2260</v>
      </c>
      <c r="Q63" s="29">
        <v>25146</v>
      </c>
      <c r="R63" s="29">
        <v>6051</v>
      </c>
      <c r="S63" s="29">
        <v>34688</v>
      </c>
      <c r="T63" s="29">
        <v>22790</v>
      </c>
      <c r="U63" s="29">
        <v>610</v>
      </c>
      <c r="V63" s="29">
        <v>3799</v>
      </c>
      <c r="W63" s="29">
        <v>7875</v>
      </c>
      <c r="X63" s="29">
        <v>8681</v>
      </c>
      <c r="Y63" s="29">
        <v>203</v>
      </c>
      <c r="Z63" s="55" t="s">
        <v>134</v>
      </c>
    </row>
    <row r="64" spans="1:26" s="23" customFormat="1" ht="15" customHeight="1">
      <c r="A64" s="55" t="s">
        <v>135</v>
      </c>
      <c r="B64" s="53" t="s">
        <v>267</v>
      </c>
      <c r="C64" s="54">
        <v>10.406</v>
      </c>
      <c r="D64" s="55">
        <v>1</v>
      </c>
      <c r="E64" s="56">
        <v>1140</v>
      </c>
      <c r="F64" s="56">
        <v>228</v>
      </c>
      <c r="G64" s="57">
        <v>7</v>
      </c>
      <c r="H64" s="57">
        <v>4</v>
      </c>
      <c r="I64" s="58">
        <v>4</v>
      </c>
      <c r="J64" s="56">
        <v>1860</v>
      </c>
      <c r="K64" s="56">
        <v>924</v>
      </c>
      <c r="L64" s="56">
        <v>908</v>
      </c>
      <c r="M64" s="56">
        <v>61305</v>
      </c>
      <c r="N64" s="56">
        <v>55913</v>
      </c>
      <c r="O64" s="56">
        <v>72</v>
      </c>
      <c r="P64" s="56">
        <v>953</v>
      </c>
      <c r="Q64" s="56">
        <v>10450</v>
      </c>
      <c r="R64" s="56">
        <v>1210</v>
      </c>
      <c r="S64" s="56">
        <v>21098</v>
      </c>
      <c r="T64" s="56">
        <v>540</v>
      </c>
      <c r="U64" s="56">
        <v>216</v>
      </c>
      <c r="V64" s="56">
        <v>3450</v>
      </c>
      <c r="W64" s="56">
        <v>3664</v>
      </c>
      <c r="X64" s="56">
        <v>526</v>
      </c>
      <c r="Y64" s="56">
        <v>68</v>
      </c>
      <c r="Z64" s="55" t="s">
        <v>135</v>
      </c>
    </row>
    <row r="65" spans="1:26" s="23" customFormat="1" ht="15" customHeight="1">
      <c r="A65" s="55" t="s">
        <v>136</v>
      </c>
      <c r="B65" s="53" t="s">
        <v>268</v>
      </c>
      <c r="C65" s="54">
        <v>4.789</v>
      </c>
      <c r="D65" s="55">
        <v>1</v>
      </c>
      <c r="E65" s="56">
        <v>600</v>
      </c>
      <c r="F65" s="56">
        <v>254</v>
      </c>
      <c r="G65" s="57">
        <v>13</v>
      </c>
      <c r="H65" s="57">
        <v>2</v>
      </c>
      <c r="I65" s="58">
        <v>2</v>
      </c>
      <c r="J65" s="56">
        <v>411</v>
      </c>
      <c r="K65" s="56">
        <v>415</v>
      </c>
      <c r="L65" s="56">
        <v>415</v>
      </c>
      <c r="M65" s="56">
        <v>31990</v>
      </c>
      <c r="N65" s="56">
        <v>30611</v>
      </c>
      <c r="O65" s="56">
        <v>71</v>
      </c>
      <c r="P65" s="56">
        <v>747</v>
      </c>
      <c r="Q65" s="56">
        <v>11960</v>
      </c>
      <c r="R65" s="56">
        <v>4051</v>
      </c>
      <c r="S65" s="56">
        <v>11628</v>
      </c>
      <c r="T65" s="56">
        <v>5123</v>
      </c>
      <c r="U65" s="56">
        <v>387</v>
      </c>
      <c r="V65" s="56">
        <v>7517</v>
      </c>
      <c r="W65" s="56">
        <v>4684</v>
      </c>
      <c r="X65" s="56">
        <v>4018</v>
      </c>
      <c r="Y65" s="56">
        <v>162</v>
      </c>
      <c r="Z65" s="55" t="s">
        <v>136</v>
      </c>
    </row>
    <row r="66" spans="1:26" s="23" customFormat="1" ht="15" customHeight="1">
      <c r="A66" s="55" t="s">
        <v>137</v>
      </c>
      <c r="B66" s="59" t="s">
        <v>269</v>
      </c>
      <c r="C66" s="54">
        <v>4.932</v>
      </c>
      <c r="D66" s="29">
        <v>2</v>
      </c>
      <c r="E66" s="29">
        <v>820</v>
      </c>
      <c r="F66" s="29">
        <v>396</v>
      </c>
      <c r="G66" s="29">
        <v>19</v>
      </c>
      <c r="H66" s="29">
        <v>7</v>
      </c>
      <c r="I66" s="29">
        <v>6</v>
      </c>
      <c r="J66" s="29">
        <v>1264</v>
      </c>
      <c r="K66" s="29">
        <v>787</v>
      </c>
      <c r="L66" s="29">
        <v>776</v>
      </c>
      <c r="M66" s="29">
        <v>75863</v>
      </c>
      <c r="N66" s="29">
        <v>66641</v>
      </c>
      <c r="O66" s="29">
        <v>112</v>
      </c>
      <c r="P66" s="29">
        <v>1004</v>
      </c>
      <c r="Q66" s="29">
        <v>15599</v>
      </c>
      <c r="R66" s="29">
        <v>197376</v>
      </c>
      <c r="S66" s="29">
        <v>14980</v>
      </c>
      <c r="T66" s="29">
        <v>6498</v>
      </c>
      <c r="U66" s="29">
        <v>319</v>
      </c>
      <c r="V66" s="29">
        <v>5634</v>
      </c>
      <c r="W66" s="29">
        <v>2829</v>
      </c>
      <c r="X66" s="29">
        <v>3216</v>
      </c>
      <c r="Y66" s="29">
        <v>55</v>
      </c>
      <c r="Z66" s="55" t="s">
        <v>137</v>
      </c>
    </row>
    <row r="67" spans="1:26" s="23" customFormat="1" ht="15" customHeight="1">
      <c r="A67" s="55" t="s">
        <v>139</v>
      </c>
      <c r="B67" s="53" t="s">
        <v>270</v>
      </c>
      <c r="C67" s="54">
        <v>16.728</v>
      </c>
      <c r="D67" s="55">
        <v>1</v>
      </c>
      <c r="E67" s="56">
        <v>285</v>
      </c>
      <c r="F67" s="56">
        <v>280</v>
      </c>
      <c r="G67" s="57">
        <v>4</v>
      </c>
      <c r="H67" s="57">
        <v>3</v>
      </c>
      <c r="I67" s="58">
        <v>3</v>
      </c>
      <c r="J67" s="56">
        <v>2987</v>
      </c>
      <c r="K67" s="56">
        <v>1268</v>
      </c>
      <c r="L67" s="56">
        <v>1143</v>
      </c>
      <c r="M67" s="56">
        <v>62500</v>
      </c>
      <c r="N67" s="56">
        <v>59968</v>
      </c>
      <c r="O67" s="56">
        <v>75</v>
      </c>
      <c r="P67" s="56">
        <v>3725</v>
      </c>
      <c r="Q67" s="56">
        <v>21432</v>
      </c>
      <c r="R67" s="56">
        <v>6901</v>
      </c>
      <c r="S67" s="56">
        <v>35620</v>
      </c>
      <c r="T67" s="56">
        <v>4227</v>
      </c>
      <c r="U67" s="56">
        <v>1625</v>
      </c>
      <c r="V67" s="56">
        <v>5230</v>
      </c>
      <c r="W67" s="56">
        <v>15420</v>
      </c>
      <c r="X67" s="56">
        <v>895</v>
      </c>
      <c r="Y67" s="56">
        <v>33</v>
      </c>
      <c r="Z67" s="55" t="s">
        <v>139</v>
      </c>
    </row>
    <row r="68" spans="1:26" s="23" customFormat="1" ht="15" customHeight="1">
      <c r="A68" s="55" t="s">
        <v>140</v>
      </c>
      <c r="B68" s="59" t="s">
        <v>271</v>
      </c>
      <c r="C68" s="54">
        <v>203.059</v>
      </c>
      <c r="D68" s="29">
        <v>30</v>
      </c>
      <c r="E68" s="29">
        <v>26348</v>
      </c>
      <c r="F68" s="29">
        <v>6703</v>
      </c>
      <c r="G68" s="29">
        <v>390</v>
      </c>
      <c r="H68" s="29">
        <v>278</v>
      </c>
      <c r="I68" s="60">
        <v>243.55</v>
      </c>
      <c r="J68" s="29">
        <v>539951</v>
      </c>
      <c r="K68" s="29">
        <v>73348</v>
      </c>
      <c r="L68" s="29">
        <v>57155</v>
      </c>
      <c r="M68" s="29">
        <v>7882814</v>
      </c>
      <c r="N68" s="29">
        <v>4889936</v>
      </c>
      <c r="O68" s="29">
        <v>7444</v>
      </c>
      <c r="P68" s="29">
        <v>100888</v>
      </c>
      <c r="Q68" s="29">
        <v>1261422</v>
      </c>
      <c r="R68" s="29">
        <v>3503202</v>
      </c>
      <c r="S68" s="29">
        <v>1594101</v>
      </c>
      <c r="T68" s="29">
        <v>2032373</v>
      </c>
      <c r="U68" s="29">
        <v>10922</v>
      </c>
      <c r="V68" s="29">
        <v>134350</v>
      </c>
      <c r="W68" s="29">
        <v>164649</v>
      </c>
      <c r="X68" s="29">
        <v>479057</v>
      </c>
      <c r="Y68" s="29">
        <v>3319</v>
      </c>
      <c r="Z68" s="55" t="s">
        <v>140</v>
      </c>
    </row>
    <row r="69" spans="1:26" s="23" customFormat="1" ht="15" customHeight="1">
      <c r="A69" s="55" t="s">
        <v>141</v>
      </c>
      <c r="B69" s="53" t="s">
        <v>272</v>
      </c>
      <c r="C69" s="54">
        <v>4.173</v>
      </c>
      <c r="D69" s="55">
        <v>1</v>
      </c>
      <c r="E69" s="56">
        <v>907</v>
      </c>
      <c r="F69" s="56">
        <v>208</v>
      </c>
      <c r="G69" s="57">
        <v>4</v>
      </c>
      <c r="H69" s="57">
        <v>1</v>
      </c>
      <c r="I69" s="58">
        <v>1</v>
      </c>
      <c r="J69" s="56">
        <v>505</v>
      </c>
      <c r="K69" s="56">
        <v>303</v>
      </c>
      <c r="L69" s="56">
        <v>303</v>
      </c>
      <c r="M69" s="56">
        <v>25271</v>
      </c>
      <c r="N69" s="56">
        <v>25015</v>
      </c>
      <c r="O69" s="56">
        <v>66</v>
      </c>
      <c r="P69" s="56">
        <v>1404</v>
      </c>
      <c r="Q69" s="56">
        <v>3119</v>
      </c>
      <c r="R69" s="56">
        <v>2635</v>
      </c>
      <c r="S69" s="56">
        <v>3205</v>
      </c>
      <c r="T69" s="56">
        <v>2268</v>
      </c>
      <c r="U69" s="56">
        <v>360</v>
      </c>
      <c r="V69" s="56">
        <v>872</v>
      </c>
      <c r="W69" s="56">
        <v>1248</v>
      </c>
      <c r="X69" s="56">
        <v>835</v>
      </c>
      <c r="Y69" s="56">
        <v>12</v>
      </c>
      <c r="Z69" s="55" t="s">
        <v>141</v>
      </c>
    </row>
    <row r="70" spans="1:26" s="23" customFormat="1" ht="15" customHeight="1">
      <c r="A70" s="55" t="s">
        <v>142</v>
      </c>
      <c r="B70" s="53" t="s">
        <v>273</v>
      </c>
      <c r="C70" s="54">
        <v>8.612</v>
      </c>
      <c r="D70" s="55">
        <v>1</v>
      </c>
      <c r="E70" s="56">
        <v>231</v>
      </c>
      <c r="F70" s="56">
        <v>233</v>
      </c>
      <c r="G70" s="57">
        <v>5</v>
      </c>
      <c r="H70" s="57">
        <v>4</v>
      </c>
      <c r="I70" s="58">
        <v>3</v>
      </c>
      <c r="J70" s="56">
        <v>4394</v>
      </c>
      <c r="K70" s="56">
        <v>2315</v>
      </c>
      <c r="L70" s="56">
        <v>2037</v>
      </c>
      <c r="M70" s="56">
        <v>34077</v>
      </c>
      <c r="N70" s="56">
        <v>31638</v>
      </c>
      <c r="O70" s="56">
        <v>100</v>
      </c>
      <c r="P70" s="56">
        <v>1082</v>
      </c>
      <c r="Q70" s="56">
        <v>17690</v>
      </c>
      <c r="R70" s="56">
        <v>3343</v>
      </c>
      <c r="S70" s="56">
        <v>23965</v>
      </c>
      <c r="T70" s="56">
        <v>20388</v>
      </c>
      <c r="U70" s="56">
        <v>557</v>
      </c>
      <c r="V70" s="56">
        <v>8563</v>
      </c>
      <c r="W70" s="56">
        <v>10081</v>
      </c>
      <c r="X70" s="56">
        <v>11425</v>
      </c>
      <c r="Y70" s="56">
        <v>68</v>
      </c>
      <c r="Z70" s="55" t="s">
        <v>142</v>
      </c>
    </row>
    <row r="71" spans="1:26" s="23" customFormat="1" ht="15" customHeight="1">
      <c r="A71" s="55" t="s">
        <v>144</v>
      </c>
      <c r="B71" s="53" t="s">
        <v>274</v>
      </c>
      <c r="C71" s="54">
        <v>7.747</v>
      </c>
      <c r="D71" s="55">
        <v>1</v>
      </c>
      <c r="E71" s="56">
        <v>240</v>
      </c>
      <c r="F71" s="56">
        <v>302</v>
      </c>
      <c r="G71" s="57">
        <v>6</v>
      </c>
      <c r="H71" s="57">
        <v>4</v>
      </c>
      <c r="I71" s="58">
        <v>4</v>
      </c>
      <c r="J71" s="56">
        <v>1780</v>
      </c>
      <c r="K71" s="56">
        <v>767</v>
      </c>
      <c r="L71" s="56">
        <v>752</v>
      </c>
      <c r="M71" s="56">
        <v>35857</v>
      </c>
      <c r="N71" s="56">
        <v>34935</v>
      </c>
      <c r="O71" s="56">
        <v>97</v>
      </c>
      <c r="P71" s="56">
        <v>740</v>
      </c>
      <c r="Q71" s="56">
        <v>9858</v>
      </c>
      <c r="R71" s="56">
        <v>1170</v>
      </c>
      <c r="S71" s="56">
        <v>13562</v>
      </c>
      <c r="T71" s="56">
        <v>13887</v>
      </c>
      <c r="U71" s="56">
        <v>304</v>
      </c>
      <c r="V71" s="56">
        <v>4275</v>
      </c>
      <c r="W71" s="56">
        <v>4773</v>
      </c>
      <c r="X71" s="56">
        <v>6300</v>
      </c>
      <c r="Y71" s="56">
        <v>90</v>
      </c>
      <c r="Z71" s="55" t="s">
        <v>144</v>
      </c>
    </row>
    <row r="72" spans="1:26" s="23" customFormat="1" ht="15" customHeight="1">
      <c r="A72" s="55" t="s">
        <v>145</v>
      </c>
      <c r="B72" s="53" t="s">
        <v>275</v>
      </c>
      <c r="C72" s="54">
        <v>4.246</v>
      </c>
      <c r="D72" s="55">
        <v>1</v>
      </c>
      <c r="E72" s="56">
        <v>1250</v>
      </c>
      <c r="F72" s="56">
        <v>230</v>
      </c>
      <c r="G72" s="57">
        <v>3</v>
      </c>
      <c r="H72" s="57">
        <v>6</v>
      </c>
      <c r="I72" s="58">
        <v>6</v>
      </c>
      <c r="J72" s="56">
        <v>2077</v>
      </c>
      <c r="K72" s="56">
        <v>1219</v>
      </c>
      <c r="L72" s="56">
        <v>1155</v>
      </c>
      <c r="M72" s="56">
        <v>138942</v>
      </c>
      <c r="N72" s="56">
        <v>131761</v>
      </c>
      <c r="O72" s="56">
        <v>115</v>
      </c>
      <c r="P72" s="56">
        <v>490</v>
      </c>
      <c r="Q72" s="56">
        <v>13290</v>
      </c>
      <c r="R72" s="56">
        <v>63875</v>
      </c>
      <c r="S72" s="56">
        <v>17200</v>
      </c>
      <c r="T72" s="56">
        <v>9279</v>
      </c>
      <c r="U72" s="56">
        <v>142</v>
      </c>
      <c r="V72" s="56">
        <v>4784</v>
      </c>
      <c r="W72" s="56">
        <v>886</v>
      </c>
      <c r="X72" s="56">
        <v>4060</v>
      </c>
      <c r="Y72" s="56">
        <v>46</v>
      </c>
      <c r="Z72" s="55" t="s">
        <v>145</v>
      </c>
    </row>
    <row r="73" spans="1:26" s="23" customFormat="1" ht="15" customHeight="1">
      <c r="A73" s="55" t="s">
        <v>146</v>
      </c>
      <c r="B73" s="53" t="s">
        <v>276</v>
      </c>
      <c r="C73" s="54">
        <v>9.916</v>
      </c>
      <c r="D73" s="55">
        <v>1</v>
      </c>
      <c r="E73" s="56">
        <v>129</v>
      </c>
      <c r="F73" s="56">
        <v>240</v>
      </c>
      <c r="G73" s="57">
        <v>2</v>
      </c>
      <c r="H73" s="57">
        <v>3</v>
      </c>
      <c r="I73" s="58">
        <v>3</v>
      </c>
      <c r="J73" s="56">
        <v>1874</v>
      </c>
      <c r="K73" s="56">
        <v>853</v>
      </c>
      <c r="L73" s="56">
        <v>824</v>
      </c>
      <c r="M73" s="56">
        <v>15336</v>
      </c>
      <c r="N73" s="56">
        <v>14865</v>
      </c>
      <c r="O73" s="56">
        <v>18</v>
      </c>
      <c r="P73" s="56">
        <v>383</v>
      </c>
      <c r="Q73" s="56">
        <v>9979</v>
      </c>
      <c r="R73" s="56">
        <v>187</v>
      </c>
      <c r="S73" s="56">
        <v>9979</v>
      </c>
      <c r="T73" s="56">
        <v>17279</v>
      </c>
      <c r="U73" s="56">
        <v>124</v>
      </c>
      <c r="V73" s="56">
        <v>2728</v>
      </c>
      <c r="W73" s="56">
        <v>2228</v>
      </c>
      <c r="X73" s="56">
        <v>4895</v>
      </c>
      <c r="Y73" s="56">
        <v>2</v>
      </c>
      <c r="Z73" s="55" t="s">
        <v>146</v>
      </c>
    </row>
    <row r="74" spans="1:26" s="23" customFormat="1" ht="15" customHeight="1">
      <c r="A74" s="55" t="s">
        <v>147</v>
      </c>
      <c r="B74" s="53" t="s">
        <v>277</v>
      </c>
      <c r="C74" s="54">
        <v>18.461</v>
      </c>
      <c r="D74" s="55">
        <v>1</v>
      </c>
      <c r="E74" s="56">
        <v>760</v>
      </c>
      <c r="F74" s="56">
        <v>251</v>
      </c>
      <c r="G74" s="57">
        <v>3</v>
      </c>
      <c r="H74" s="57">
        <v>6</v>
      </c>
      <c r="I74" s="58">
        <v>6</v>
      </c>
      <c r="J74" s="56">
        <v>3528</v>
      </c>
      <c r="K74" s="56">
        <v>1629</v>
      </c>
      <c r="L74" s="56">
        <v>1591</v>
      </c>
      <c r="M74" s="56">
        <v>86794</v>
      </c>
      <c r="N74" s="56">
        <v>80126</v>
      </c>
      <c r="O74" s="56">
        <v>119</v>
      </c>
      <c r="P74" s="56">
        <v>2077</v>
      </c>
      <c r="Q74" s="56">
        <v>25500</v>
      </c>
      <c r="R74" s="56">
        <v>46509</v>
      </c>
      <c r="S74" s="56">
        <v>35956</v>
      </c>
      <c r="T74" s="56">
        <v>27108</v>
      </c>
      <c r="U74" s="56">
        <v>948</v>
      </c>
      <c r="V74" s="56">
        <v>7115</v>
      </c>
      <c r="W74" s="56">
        <v>6473</v>
      </c>
      <c r="X74" s="56">
        <v>9876</v>
      </c>
      <c r="Y74" s="56">
        <v>247</v>
      </c>
      <c r="Z74" s="55" t="s">
        <v>147</v>
      </c>
    </row>
    <row r="75" spans="1:26" s="23" customFormat="1" ht="15" customHeight="1">
      <c r="A75" s="55" t="s">
        <v>149</v>
      </c>
      <c r="B75" s="53" t="s">
        <v>278</v>
      </c>
      <c r="C75" s="54">
        <v>3.964</v>
      </c>
      <c r="D75" s="55">
        <v>1</v>
      </c>
      <c r="E75" s="56">
        <v>130</v>
      </c>
      <c r="F75" s="56">
        <v>251</v>
      </c>
      <c r="G75" s="57">
        <v>4</v>
      </c>
      <c r="H75" s="57">
        <v>4</v>
      </c>
      <c r="I75" s="58">
        <v>3</v>
      </c>
      <c r="J75" s="56">
        <v>1305</v>
      </c>
      <c r="K75" s="56">
        <v>560</v>
      </c>
      <c r="L75" s="56">
        <v>545</v>
      </c>
      <c r="M75" s="56">
        <v>20406</v>
      </c>
      <c r="N75" s="56">
        <v>20252</v>
      </c>
      <c r="O75" s="56">
        <v>65</v>
      </c>
      <c r="P75" s="56">
        <v>148</v>
      </c>
      <c r="Q75" s="56">
        <v>1901</v>
      </c>
      <c r="R75" s="56">
        <v>0</v>
      </c>
      <c r="S75" s="56">
        <v>5374</v>
      </c>
      <c r="T75" s="56">
        <v>82</v>
      </c>
      <c r="U75" s="56">
        <v>49</v>
      </c>
      <c r="V75" s="56">
        <v>190</v>
      </c>
      <c r="W75" s="56">
        <v>2697</v>
      </c>
      <c r="X75" s="56">
        <v>37</v>
      </c>
      <c r="Y75" s="56">
        <v>26</v>
      </c>
      <c r="Z75" s="55" t="s">
        <v>149</v>
      </c>
    </row>
    <row r="76" spans="1:26" s="23" customFormat="1" ht="15" customHeight="1">
      <c r="A76" s="55" t="s">
        <v>150</v>
      </c>
      <c r="B76" s="53" t="s">
        <v>279</v>
      </c>
      <c r="C76" s="54">
        <v>11.855</v>
      </c>
      <c r="D76" s="55">
        <v>1</v>
      </c>
      <c r="E76" s="56">
        <v>480</v>
      </c>
      <c r="F76" s="56">
        <v>241</v>
      </c>
      <c r="G76" s="57">
        <v>8</v>
      </c>
      <c r="H76" s="57">
        <v>6</v>
      </c>
      <c r="I76" s="58">
        <v>6</v>
      </c>
      <c r="J76" s="56">
        <v>1874</v>
      </c>
      <c r="K76" s="56">
        <v>846</v>
      </c>
      <c r="L76" s="56">
        <v>842</v>
      </c>
      <c r="M76" s="56">
        <v>40293</v>
      </c>
      <c r="N76" s="56">
        <v>38707</v>
      </c>
      <c r="O76" s="56">
        <v>96</v>
      </c>
      <c r="P76" s="56">
        <v>1357</v>
      </c>
      <c r="Q76" s="56">
        <v>17544</v>
      </c>
      <c r="R76" s="56">
        <v>4387</v>
      </c>
      <c r="S76" s="56">
        <v>23818</v>
      </c>
      <c r="T76" s="56">
        <v>9209</v>
      </c>
      <c r="U76" s="56">
        <v>584</v>
      </c>
      <c r="V76" s="56">
        <v>5689</v>
      </c>
      <c r="W76" s="56">
        <v>5631</v>
      </c>
      <c r="X76" s="56">
        <v>4536</v>
      </c>
      <c r="Y76" s="56">
        <v>90</v>
      </c>
      <c r="Z76" s="55" t="s">
        <v>150</v>
      </c>
    </row>
    <row r="77" spans="1:26" s="23" customFormat="1" ht="15" customHeight="1">
      <c r="A77" s="55" t="s">
        <v>151</v>
      </c>
      <c r="B77" s="53" t="s">
        <v>280</v>
      </c>
      <c r="C77" s="54">
        <v>8.501</v>
      </c>
      <c r="D77" s="55">
        <v>1</v>
      </c>
      <c r="E77" s="56">
        <v>318</v>
      </c>
      <c r="F77" s="56">
        <v>294</v>
      </c>
      <c r="G77" s="57">
        <v>4</v>
      </c>
      <c r="H77" s="57">
        <v>2</v>
      </c>
      <c r="I77" s="58">
        <v>2</v>
      </c>
      <c r="J77" s="56">
        <v>2205</v>
      </c>
      <c r="K77" s="56">
        <v>1107</v>
      </c>
      <c r="L77" s="56">
        <v>1099</v>
      </c>
      <c r="M77" s="56">
        <v>38624</v>
      </c>
      <c r="N77" s="56">
        <v>37999</v>
      </c>
      <c r="O77" s="56">
        <v>73</v>
      </c>
      <c r="P77" s="56">
        <v>656</v>
      </c>
      <c r="Q77" s="56">
        <v>9993</v>
      </c>
      <c r="R77" s="56">
        <v>1626</v>
      </c>
      <c r="S77" s="56">
        <v>11380</v>
      </c>
      <c r="T77" s="56">
        <v>5044</v>
      </c>
      <c r="U77" s="56">
        <v>190</v>
      </c>
      <c r="V77" s="56">
        <v>3436</v>
      </c>
      <c r="W77" s="56">
        <v>3500</v>
      </c>
      <c r="X77" s="56">
        <v>2097</v>
      </c>
      <c r="Y77" s="56">
        <v>42</v>
      </c>
      <c r="Z77" s="55" t="s">
        <v>151</v>
      </c>
    </row>
    <row r="78" spans="1:26" s="23" customFormat="1" ht="15" customHeight="1">
      <c r="A78" s="55" t="s">
        <v>152</v>
      </c>
      <c r="B78" s="53" t="s">
        <v>281</v>
      </c>
      <c r="C78" s="54">
        <v>21.018</v>
      </c>
      <c r="D78" s="55">
        <v>1</v>
      </c>
      <c r="E78" s="56">
        <v>460</v>
      </c>
      <c r="F78" s="56">
        <v>253</v>
      </c>
      <c r="G78" s="57">
        <v>4</v>
      </c>
      <c r="H78" s="57">
        <v>6</v>
      </c>
      <c r="I78" s="58">
        <v>6</v>
      </c>
      <c r="J78" s="56">
        <v>3723</v>
      </c>
      <c r="K78" s="56">
        <v>1875</v>
      </c>
      <c r="L78" s="56">
        <v>1669</v>
      </c>
      <c r="M78" s="56">
        <v>75810</v>
      </c>
      <c r="N78" s="56">
        <v>59297</v>
      </c>
      <c r="O78" s="56">
        <v>130</v>
      </c>
      <c r="P78" s="56">
        <v>3329</v>
      </c>
      <c r="Q78" s="56">
        <v>31098</v>
      </c>
      <c r="R78" s="56">
        <v>32259</v>
      </c>
      <c r="S78" s="56">
        <v>75501</v>
      </c>
      <c r="T78" s="56">
        <v>136650</v>
      </c>
      <c r="U78" s="56">
        <v>1044</v>
      </c>
      <c r="V78" s="56">
        <v>10198</v>
      </c>
      <c r="W78" s="56">
        <v>22113</v>
      </c>
      <c r="X78" s="56">
        <v>56696</v>
      </c>
      <c r="Y78" s="56">
        <v>127</v>
      </c>
      <c r="Z78" s="55" t="s">
        <v>152</v>
      </c>
    </row>
    <row r="79" spans="1:26" s="23" customFormat="1" ht="15" customHeight="1">
      <c r="A79" s="55" t="s">
        <v>154</v>
      </c>
      <c r="B79" s="59" t="s">
        <v>282</v>
      </c>
      <c r="C79" s="54">
        <v>42.467</v>
      </c>
      <c r="D79" s="29">
        <v>2</v>
      </c>
      <c r="E79" s="29">
        <v>941</v>
      </c>
      <c r="F79" s="29">
        <v>325</v>
      </c>
      <c r="G79" s="29">
        <v>8</v>
      </c>
      <c r="H79" s="29">
        <v>11</v>
      </c>
      <c r="I79" s="29">
        <v>11</v>
      </c>
      <c r="J79" s="29">
        <v>7746</v>
      </c>
      <c r="K79" s="29">
        <v>3955</v>
      </c>
      <c r="L79" s="29">
        <v>2280</v>
      </c>
      <c r="M79" s="29">
        <v>106501</v>
      </c>
      <c r="N79" s="29">
        <v>60518</v>
      </c>
      <c r="O79" s="29">
        <v>137</v>
      </c>
      <c r="P79" s="29">
        <v>3670</v>
      </c>
      <c r="Q79" s="29">
        <v>35579</v>
      </c>
      <c r="R79" s="29">
        <v>211368</v>
      </c>
      <c r="S79" s="29">
        <v>95888</v>
      </c>
      <c r="T79" s="29">
        <v>47397</v>
      </c>
      <c r="U79" s="29">
        <v>1312</v>
      </c>
      <c r="V79" s="29">
        <v>13394</v>
      </c>
      <c r="W79" s="29">
        <v>33938</v>
      </c>
      <c r="X79" s="29">
        <v>17393</v>
      </c>
      <c r="Y79" s="29">
        <v>65</v>
      </c>
      <c r="Z79" s="55" t="s">
        <v>154</v>
      </c>
    </row>
    <row r="80" spans="1:26" s="23" customFormat="1" ht="15" customHeight="1">
      <c r="A80" s="55" t="s">
        <v>155</v>
      </c>
      <c r="B80" s="59" t="s">
        <v>283</v>
      </c>
      <c r="C80" s="54">
        <v>45.354</v>
      </c>
      <c r="D80" s="29">
        <v>7</v>
      </c>
      <c r="E80" s="29">
        <v>3575</v>
      </c>
      <c r="F80" s="29">
        <v>1729</v>
      </c>
      <c r="G80" s="29">
        <v>47</v>
      </c>
      <c r="H80" s="29">
        <v>27</v>
      </c>
      <c r="I80" s="60">
        <v>24.75</v>
      </c>
      <c r="J80" s="29">
        <v>9090</v>
      </c>
      <c r="K80" s="29">
        <v>4055</v>
      </c>
      <c r="L80" s="29">
        <v>3790</v>
      </c>
      <c r="M80" s="29">
        <v>196543</v>
      </c>
      <c r="N80" s="29">
        <v>190428</v>
      </c>
      <c r="O80" s="29">
        <v>214</v>
      </c>
      <c r="P80" s="29">
        <v>8890</v>
      </c>
      <c r="Q80" s="29">
        <v>75369</v>
      </c>
      <c r="R80" s="29">
        <v>434043</v>
      </c>
      <c r="S80" s="29">
        <v>84266</v>
      </c>
      <c r="T80" s="29">
        <v>29623</v>
      </c>
      <c r="U80" s="29">
        <v>1725</v>
      </c>
      <c r="V80" s="29">
        <v>13981</v>
      </c>
      <c r="W80" s="29">
        <v>13916</v>
      </c>
      <c r="X80" s="29">
        <v>2849</v>
      </c>
      <c r="Y80" s="29">
        <v>179</v>
      </c>
      <c r="Z80" s="55" t="s">
        <v>155</v>
      </c>
    </row>
    <row r="81" spans="1:26" s="23" customFormat="1" ht="15" customHeight="1">
      <c r="A81" s="55" t="s">
        <v>156</v>
      </c>
      <c r="B81" s="53" t="s">
        <v>284</v>
      </c>
      <c r="C81" s="54">
        <v>7.659</v>
      </c>
      <c r="D81" s="55">
        <v>1</v>
      </c>
      <c r="E81" s="56">
        <v>59</v>
      </c>
      <c r="F81" s="56">
        <v>221</v>
      </c>
      <c r="G81" s="57">
        <v>1</v>
      </c>
      <c r="H81" s="57">
        <v>1</v>
      </c>
      <c r="I81" s="58">
        <v>1</v>
      </c>
      <c r="J81" s="56">
        <v>1062</v>
      </c>
      <c r="K81" s="56">
        <v>547</v>
      </c>
      <c r="L81" s="56">
        <v>547</v>
      </c>
      <c r="M81" s="56">
        <v>17786</v>
      </c>
      <c r="N81" s="56">
        <v>17709</v>
      </c>
      <c r="O81" s="56">
        <v>50</v>
      </c>
      <c r="P81" s="56">
        <v>653</v>
      </c>
      <c r="Q81" s="56">
        <v>2726</v>
      </c>
      <c r="R81" s="56">
        <v>19</v>
      </c>
      <c r="S81" s="56">
        <v>14257</v>
      </c>
      <c r="T81" s="56">
        <v>102</v>
      </c>
      <c r="U81" s="56">
        <v>163</v>
      </c>
      <c r="V81" s="56">
        <v>1709</v>
      </c>
      <c r="W81" s="56">
        <v>6544</v>
      </c>
      <c r="X81" s="56">
        <v>50</v>
      </c>
      <c r="Y81" s="56">
        <v>0</v>
      </c>
      <c r="Z81" s="55" t="s">
        <v>156</v>
      </c>
    </row>
    <row r="82" spans="1:26" s="23" customFormat="1" ht="15" customHeight="1">
      <c r="A82" s="55" t="s">
        <v>157</v>
      </c>
      <c r="B82" s="53" t="s">
        <v>285</v>
      </c>
      <c r="C82" s="54">
        <v>3.824</v>
      </c>
      <c r="D82" s="55">
        <v>1</v>
      </c>
      <c r="E82" s="56">
        <v>300</v>
      </c>
      <c r="F82" s="56">
        <v>300</v>
      </c>
      <c r="G82" s="57">
        <v>7</v>
      </c>
      <c r="H82" s="57">
        <v>1</v>
      </c>
      <c r="I82" s="58">
        <v>1</v>
      </c>
      <c r="J82" s="56">
        <v>179</v>
      </c>
      <c r="K82" s="56">
        <v>362</v>
      </c>
      <c r="L82" s="56">
        <v>340</v>
      </c>
      <c r="M82" s="56">
        <v>20320</v>
      </c>
      <c r="N82" s="56">
        <v>20098</v>
      </c>
      <c r="O82" s="56">
        <v>64</v>
      </c>
      <c r="P82" s="56">
        <v>219</v>
      </c>
      <c r="Q82" s="56">
        <v>4325</v>
      </c>
      <c r="R82" s="56">
        <v>163</v>
      </c>
      <c r="S82" s="56">
        <v>6008</v>
      </c>
      <c r="T82" s="56">
        <v>1526</v>
      </c>
      <c r="U82" s="56">
        <v>100</v>
      </c>
      <c r="V82" s="56">
        <v>1763</v>
      </c>
      <c r="W82" s="56">
        <v>1705</v>
      </c>
      <c r="X82" s="56">
        <v>541</v>
      </c>
      <c r="Y82" s="56">
        <v>50</v>
      </c>
      <c r="Z82" s="55" t="s">
        <v>157</v>
      </c>
    </row>
    <row r="83" spans="1:26" s="23" customFormat="1" ht="15" customHeight="1">
      <c r="A83" s="55" t="s">
        <v>159</v>
      </c>
      <c r="B83" s="53" t="s">
        <v>286</v>
      </c>
      <c r="C83" s="54">
        <v>9.516</v>
      </c>
      <c r="D83" s="55">
        <v>1</v>
      </c>
      <c r="E83" s="56">
        <v>590</v>
      </c>
      <c r="F83" s="56">
        <v>289</v>
      </c>
      <c r="G83" s="57">
        <v>6</v>
      </c>
      <c r="H83" s="57">
        <v>5</v>
      </c>
      <c r="I83" s="58">
        <v>5</v>
      </c>
      <c r="J83" s="56">
        <v>3014</v>
      </c>
      <c r="K83" s="56">
        <v>1645</v>
      </c>
      <c r="L83" s="56">
        <v>1629</v>
      </c>
      <c r="M83" s="56">
        <v>55207</v>
      </c>
      <c r="N83" s="56">
        <v>52687</v>
      </c>
      <c r="O83" s="56">
        <v>81</v>
      </c>
      <c r="P83" s="56">
        <v>1778</v>
      </c>
      <c r="Q83" s="56">
        <v>15356</v>
      </c>
      <c r="R83" s="56">
        <v>50464</v>
      </c>
      <c r="S83" s="56">
        <v>47573</v>
      </c>
      <c r="T83" s="56">
        <v>24376</v>
      </c>
      <c r="U83" s="56">
        <v>901</v>
      </c>
      <c r="V83" s="56">
        <v>5187</v>
      </c>
      <c r="W83" s="56">
        <v>13760</v>
      </c>
      <c r="X83" s="56">
        <v>11105</v>
      </c>
      <c r="Y83" s="56">
        <v>68</v>
      </c>
      <c r="Z83" s="55" t="s">
        <v>159</v>
      </c>
    </row>
    <row r="84" spans="1:26" s="23" customFormat="1" ht="15" customHeight="1">
      <c r="A84" s="55" t="s">
        <v>160</v>
      </c>
      <c r="B84" s="59" t="s">
        <v>287</v>
      </c>
      <c r="C84" s="54">
        <v>54.48</v>
      </c>
      <c r="D84" s="29">
        <v>12</v>
      </c>
      <c r="E84" s="29">
        <v>4676</v>
      </c>
      <c r="F84" s="29">
        <v>2508</v>
      </c>
      <c r="G84" s="29">
        <v>77</v>
      </c>
      <c r="H84" s="29">
        <v>89</v>
      </c>
      <c r="I84" s="60">
        <v>69.91</v>
      </c>
      <c r="J84" s="29">
        <v>62069</v>
      </c>
      <c r="K84" s="29">
        <v>26597</v>
      </c>
      <c r="L84" s="29">
        <v>24904</v>
      </c>
      <c r="M84" s="29">
        <v>950208</v>
      </c>
      <c r="N84" s="29">
        <v>877713</v>
      </c>
      <c r="O84" s="29">
        <v>1183</v>
      </c>
      <c r="P84" s="29">
        <v>40552</v>
      </c>
      <c r="Q84" s="29">
        <v>154710</v>
      </c>
      <c r="R84" s="29">
        <v>1106791</v>
      </c>
      <c r="S84" s="29">
        <v>156962</v>
      </c>
      <c r="T84" s="29">
        <v>218250</v>
      </c>
      <c r="U84" s="29">
        <v>4275</v>
      </c>
      <c r="V84" s="29">
        <v>34281</v>
      </c>
      <c r="W84" s="29">
        <v>47994</v>
      </c>
      <c r="X84" s="29">
        <v>81221</v>
      </c>
      <c r="Y84" s="29">
        <v>1727</v>
      </c>
      <c r="Z84" s="55" t="s">
        <v>160</v>
      </c>
    </row>
    <row r="85" spans="1:26" s="23" customFormat="1" ht="15" customHeight="1">
      <c r="A85" s="55" t="s">
        <v>161</v>
      </c>
      <c r="B85" s="53" t="s">
        <v>288</v>
      </c>
      <c r="C85" s="54">
        <v>4.659</v>
      </c>
      <c r="D85" s="55">
        <v>1</v>
      </c>
      <c r="E85" s="56">
        <v>306</v>
      </c>
      <c r="F85" s="56">
        <v>299</v>
      </c>
      <c r="G85" s="57">
        <v>1</v>
      </c>
      <c r="H85" s="57">
        <v>1</v>
      </c>
      <c r="I85" s="58">
        <v>1</v>
      </c>
      <c r="J85" s="56">
        <v>519</v>
      </c>
      <c r="K85" s="56">
        <v>447</v>
      </c>
      <c r="L85" s="56">
        <v>446</v>
      </c>
      <c r="M85" s="56">
        <v>27402</v>
      </c>
      <c r="N85" s="56">
        <v>26355</v>
      </c>
      <c r="O85" s="56">
        <v>61</v>
      </c>
      <c r="P85" s="56">
        <v>476</v>
      </c>
      <c r="Q85" s="56">
        <v>3207</v>
      </c>
      <c r="R85" s="56">
        <v>5865</v>
      </c>
      <c r="S85" s="56">
        <v>9732</v>
      </c>
      <c r="T85" s="56">
        <v>2968</v>
      </c>
      <c r="U85" s="56">
        <v>354</v>
      </c>
      <c r="V85" s="56">
        <v>1766</v>
      </c>
      <c r="W85" s="56">
        <v>2900</v>
      </c>
      <c r="X85" s="56">
        <v>1635</v>
      </c>
      <c r="Y85" s="56">
        <v>34</v>
      </c>
      <c r="Z85" s="55" t="s">
        <v>161</v>
      </c>
    </row>
    <row r="86" spans="1:26" s="23" customFormat="1" ht="15" customHeight="1">
      <c r="A86" s="55" t="s">
        <v>162</v>
      </c>
      <c r="B86" s="53" t="s">
        <v>289</v>
      </c>
      <c r="C86" s="54">
        <v>4.761</v>
      </c>
      <c r="D86" s="55">
        <v>1</v>
      </c>
      <c r="E86" s="56">
        <v>140</v>
      </c>
      <c r="F86" s="56">
        <v>226</v>
      </c>
      <c r="G86" s="57">
        <v>0</v>
      </c>
      <c r="H86" s="57">
        <v>1</v>
      </c>
      <c r="I86" s="58">
        <v>1</v>
      </c>
      <c r="J86" s="56">
        <v>313</v>
      </c>
      <c r="K86" s="56">
        <v>229</v>
      </c>
      <c r="L86" s="56">
        <v>229</v>
      </c>
      <c r="M86" s="56">
        <v>14528</v>
      </c>
      <c r="N86" s="56">
        <v>13957</v>
      </c>
      <c r="O86" s="56">
        <v>59</v>
      </c>
      <c r="P86" s="56">
        <v>126</v>
      </c>
      <c r="Q86" s="56">
        <v>451</v>
      </c>
      <c r="R86" s="56">
        <v>0</v>
      </c>
      <c r="S86" s="56">
        <v>1207</v>
      </c>
      <c r="T86" s="56">
        <v>0</v>
      </c>
      <c r="U86" s="56">
        <v>53</v>
      </c>
      <c r="V86" s="56">
        <v>158</v>
      </c>
      <c r="W86" s="56">
        <v>244</v>
      </c>
      <c r="X86" s="56">
        <v>0</v>
      </c>
      <c r="Y86" s="56">
        <v>7</v>
      </c>
      <c r="Z86" s="55" t="s">
        <v>162</v>
      </c>
    </row>
    <row r="87" spans="1:26" s="23" customFormat="1" ht="15" customHeight="1">
      <c r="A87" s="55" t="s">
        <v>164</v>
      </c>
      <c r="B87" s="53" t="s">
        <v>290</v>
      </c>
      <c r="C87" s="54">
        <v>6.297</v>
      </c>
      <c r="D87" s="55">
        <v>1</v>
      </c>
      <c r="E87" s="56">
        <v>250</v>
      </c>
      <c r="F87" s="56">
        <v>256</v>
      </c>
      <c r="G87" s="57">
        <v>3</v>
      </c>
      <c r="H87" s="57">
        <v>3</v>
      </c>
      <c r="I87" s="58">
        <v>3</v>
      </c>
      <c r="J87" s="56">
        <v>710</v>
      </c>
      <c r="K87" s="56">
        <v>455</v>
      </c>
      <c r="L87" s="56">
        <v>445</v>
      </c>
      <c r="M87" s="56">
        <v>38525</v>
      </c>
      <c r="N87" s="56">
        <v>38329</v>
      </c>
      <c r="O87" s="56">
        <v>77</v>
      </c>
      <c r="P87" s="56">
        <v>673</v>
      </c>
      <c r="Q87" s="56">
        <v>4825</v>
      </c>
      <c r="R87" s="56">
        <v>59</v>
      </c>
      <c r="S87" s="56">
        <v>5041</v>
      </c>
      <c r="T87" s="56">
        <v>2540</v>
      </c>
      <c r="U87" s="56">
        <v>491</v>
      </c>
      <c r="V87" s="56">
        <v>1315</v>
      </c>
      <c r="W87" s="56">
        <v>1099</v>
      </c>
      <c r="X87" s="56">
        <v>1420</v>
      </c>
      <c r="Y87" s="56">
        <v>43</v>
      </c>
      <c r="Z87" s="55" t="s">
        <v>164</v>
      </c>
    </row>
    <row r="88" spans="1:26" s="23" customFormat="1" ht="15" customHeight="1">
      <c r="A88" s="55" t="s">
        <v>165</v>
      </c>
      <c r="B88" s="53" t="s">
        <v>291</v>
      </c>
      <c r="C88" s="54">
        <v>6.651</v>
      </c>
      <c r="D88" s="55">
        <v>1</v>
      </c>
      <c r="E88" s="56">
        <v>270</v>
      </c>
      <c r="F88" s="56">
        <v>278</v>
      </c>
      <c r="G88" s="57">
        <v>16</v>
      </c>
      <c r="H88" s="57">
        <v>3</v>
      </c>
      <c r="I88" s="58">
        <v>3</v>
      </c>
      <c r="J88" s="56">
        <v>2271</v>
      </c>
      <c r="K88" s="56">
        <v>1126</v>
      </c>
      <c r="L88" s="56">
        <v>977</v>
      </c>
      <c r="M88" s="56">
        <v>37462</v>
      </c>
      <c r="N88" s="56">
        <v>34165</v>
      </c>
      <c r="O88" s="56">
        <v>94</v>
      </c>
      <c r="P88" s="56">
        <v>1330</v>
      </c>
      <c r="Q88" s="56">
        <v>18267</v>
      </c>
      <c r="R88" s="56">
        <v>3333</v>
      </c>
      <c r="S88" s="56">
        <v>15367</v>
      </c>
      <c r="T88" s="56">
        <v>7142</v>
      </c>
      <c r="U88" s="56">
        <v>276</v>
      </c>
      <c r="V88" s="56">
        <v>7775</v>
      </c>
      <c r="W88" s="56">
        <v>3299</v>
      </c>
      <c r="X88" s="56">
        <v>3427</v>
      </c>
      <c r="Y88" s="56">
        <v>114</v>
      </c>
      <c r="Z88" s="55" t="s">
        <v>165</v>
      </c>
    </row>
    <row r="89" spans="1:26" s="23" customFormat="1" ht="15" customHeight="1">
      <c r="A89" s="55" t="s">
        <v>166</v>
      </c>
      <c r="B89" s="53" t="s">
        <v>292</v>
      </c>
      <c r="C89" s="54">
        <v>7.981</v>
      </c>
      <c r="D89" s="55">
        <v>1</v>
      </c>
      <c r="E89" s="56">
        <v>197</v>
      </c>
      <c r="F89" s="56">
        <v>236</v>
      </c>
      <c r="G89" s="57">
        <v>3</v>
      </c>
      <c r="H89" s="57">
        <v>2</v>
      </c>
      <c r="I89" s="58">
        <v>2</v>
      </c>
      <c r="J89" s="56">
        <v>500</v>
      </c>
      <c r="K89" s="56">
        <v>542</v>
      </c>
      <c r="L89" s="56">
        <v>540</v>
      </c>
      <c r="M89" s="56">
        <v>22781</v>
      </c>
      <c r="N89" s="56">
        <v>22650</v>
      </c>
      <c r="O89" s="56">
        <v>77</v>
      </c>
      <c r="P89" s="56">
        <v>377</v>
      </c>
      <c r="Q89" s="56">
        <v>2400</v>
      </c>
      <c r="R89" s="56">
        <v>1230</v>
      </c>
      <c r="S89" s="56">
        <v>5359</v>
      </c>
      <c r="T89" s="56">
        <v>7188</v>
      </c>
      <c r="U89" s="56">
        <v>158</v>
      </c>
      <c r="V89" s="56">
        <v>589</v>
      </c>
      <c r="W89" s="56">
        <v>773</v>
      </c>
      <c r="X89" s="56">
        <v>1617</v>
      </c>
      <c r="Y89" s="56">
        <v>30</v>
      </c>
      <c r="Z89" s="55" t="s">
        <v>166</v>
      </c>
    </row>
    <row r="90" spans="1:26" s="23" customFormat="1" ht="15" customHeight="1">
      <c r="A90" s="55" t="s">
        <v>167</v>
      </c>
      <c r="B90" s="59" t="s">
        <v>293</v>
      </c>
      <c r="C90" s="54">
        <v>64.841</v>
      </c>
      <c r="D90" s="29">
        <v>3</v>
      </c>
      <c r="E90" s="29">
        <v>755</v>
      </c>
      <c r="F90" s="29">
        <v>422</v>
      </c>
      <c r="G90" s="29">
        <v>11</v>
      </c>
      <c r="H90" s="29">
        <v>14</v>
      </c>
      <c r="I90" s="60">
        <v>12</v>
      </c>
      <c r="J90" s="29">
        <v>9618</v>
      </c>
      <c r="K90" s="29">
        <v>5833</v>
      </c>
      <c r="L90" s="29">
        <v>5616</v>
      </c>
      <c r="M90" s="29">
        <v>111903</v>
      </c>
      <c r="N90" s="29">
        <v>101309</v>
      </c>
      <c r="O90" s="29">
        <v>162</v>
      </c>
      <c r="P90" s="29">
        <v>5400</v>
      </c>
      <c r="Q90" s="29">
        <v>86776</v>
      </c>
      <c r="R90" s="29">
        <v>51965</v>
      </c>
      <c r="S90" s="29">
        <v>163793</v>
      </c>
      <c r="T90" s="29">
        <v>302691</v>
      </c>
      <c r="U90" s="29">
        <v>1753</v>
      </c>
      <c r="V90" s="29">
        <v>21746</v>
      </c>
      <c r="W90" s="29">
        <v>51191</v>
      </c>
      <c r="X90" s="29">
        <v>38357</v>
      </c>
      <c r="Y90" s="29">
        <v>172</v>
      </c>
      <c r="Z90" s="55" t="s">
        <v>167</v>
      </c>
    </row>
    <row r="91" spans="1:26" s="23" customFormat="1" ht="15" customHeight="1">
      <c r="A91" s="55" t="s">
        <v>191</v>
      </c>
      <c r="B91" s="59" t="s">
        <v>294</v>
      </c>
      <c r="C91" s="54">
        <v>27.99</v>
      </c>
      <c r="D91" s="29">
        <v>7</v>
      </c>
      <c r="E91" s="29">
        <v>2607</v>
      </c>
      <c r="F91" s="29">
        <v>1441</v>
      </c>
      <c r="G91" s="29">
        <v>38</v>
      </c>
      <c r="H91" s="29">
        <v>22</v>
      </c>
      <c r="I91" s="60">
        <v>19</v>
      </c>
      <c r="J91" s="29">
        <v>6439</v>
      </c>
      <c r="K91" s="29">
        <v>6740</v>
      </c>
      <c r="L91" s="29">
        <v>6414</v>
      </c>
      <c r="M91" s="29">
        <v>462847</v>
      </c>
      <c r="N91" s="29">
        <v>417776</v>
      </c>
      <c r="O91" s="29">
        <v>240</v>
      </c>
      <c r="P91" s="29">
        <v>2710</v>
      </c>
      <c r="Q91" s="29">
        <v>32373</v>
      </c>
      <c r="R91" s="29">
        <v>26632</v>
      </c>
      <c r="S91" s="29">
        <v>41135</v>
      </c>
      <c r="T91" s="29">
        <v>16162</v>
      </c>
      <c r="U91" s="29">
        <v>653</v>
      </c>
      <c r="V91" s="29">
        <v>7957</v>
      </c>
      <c r="W91" s="29">
        <v>8180</v>
      </c>
      <c r="X91" s="29">
        <v>4216</v>
      </c>
      <c r="Y91" s="29">
        <v>144</v>
      </c>
      <c r="Z91" s="55" t="s">
        <v>191</v>
      </c>
    </row>
    <row r="92" spans="1:26" s="23" customFormat="1" ht="15" customHeight="1">
      <c r="A92" s="55" t="s">
        <v>295</v>
      </c>
      <c r="B92" s="53" t="s">
        <v>296</v>
      </c>
      <c r="C92" s="54">
        <v>6.324</v>
      </c>
      <c r="D92" s="55">
        <v>1</v>
      </c>
      <c r="E92" s="56">
        <v>252</v>
      </c>
      <c r="F92" s="56">
        <v>240</v>
      </c>
      <c r="G92" s="57">
        <v>4</v>
      </c>
      <c r="H92" s="57">
        <v>2</v>
      </c>
      <c r="I92" s="58">
        <v>2</v>
      </c>
      <c r="J92" s="56">
        <v>1154</v>
      </c>
      <c r="K92" s="56">
        <v>606</v>
      </c>
      <c r="L92" s="56">
        <v>606</v>
      </c>
      <c r="M92" s="56">
        <v>21572</v>
      </c>
      <c r="N92" s="56">
        <v>20592</v>
      </c>
      <c r="O92" s="56">
        <v>11</v>
      </c>
      <c r="P92" s="56">
        <v>333</v>
      </c>
      <c r="Q92" s="56">
        <v>1826</v>
      </c>
      <c r="R92" s="56">
        <v>6906</v>
      </c>
      <c r="S92" s="56">
        <v>3355</v>
      </c>
      <c r="T92" s="56">
        <v>1912</v>
      </c>
      <c r="U92" s="56">
        <v>136</v>
      </c>
      <c r="V92" s="56">
        <v>398</v>
      </c>
      <c r="W92" s="56">
        <v>570</v>
      </c>
      <c r="X92" s="56">
        <v>674</v>
      </c>
      <c r="Y92" s="56">
        <v>13</v>
      </c>
      <c r="Z92" s="55" t="s">
        <v>295</v>
      </c>
    </row>
    <row r="93" spans="1:26" s="23" customFormat="1" ht="15" customHeight="1">
      <c r="A93" s="55" t="s">
        <v>297</v>
      </c>
      <c r="B93" s="59" t="s">
        <v>298</v>
      </c>
      <c r="C93" s="54">
        <v>8.042</v>
      </c>
      <c r="D93" s="29">
        <v>2</v>
      </c>
      <c r="E93" s="29">
        <v>400</v>
      </c>
      <c r="F93" s="29">
        <v>382</v>
      </c>
      <c r="G93" s="29">
        <v>2</v>
      </c>
      <c r="H93" s="29">
        <v>4</v>
      </c>
      <c r="I93" s="29">
        <v>3</v>
      </c>
      <c r="J93" s="29">
        <v>1029</v>
      </c>
      <c r="K93" s="29">
        <v>415</v>
      </c>
      <c r="L93" s="29">
        <v>415</v>
      </c>
      <c r="M93" s="29">
        <v>64075</v>
      </c>
      <c r="N93" s="29">
        <v>59307</v>
      </c>
      <c r="O93" s="29">
        <v>121</v>
      </c>
      <c r="P93" s="29">
        <v>1067</v>
      </c>
      <c r="Q93" s="29">
        <v>11218</v>
      </c>
      <c r="R93" s="29">
        <v>759</v>
      </c>
      <c r="S93" s="29">
        <v>36317</v>
      </c>
      <c r="T93" s="29">
        <v>5539</v>
      </c>
      <c r="U93" s="29">
        <v>312</v>
      </c>
      <c r="V93" s="29">
        <v>4992</v>
      </c>
      <c r="W93" s="29">
        <v>17320</v>
      </c>
      <c r="X93" s="29">
        <v>1607</v>
      </c>
      <c r="Y93" s="29">
        <v>81</v>
      </c>
      <c r="Z93" s="55" t="s">
        <v>297</v>
      </c>
    </row>
    <row r="94" spans="1:26" s="23" customFormat="1" ht="15" customHeight="1">
      <c r="A94" s="55" t="s">
        <v>299</v>
      </c>
      <c r="B94" s="53" t="s">
        <v>300</v>
      </c>
      <c r="C94" s="54">
        <v>6.486</v>
      </c>
      <c r="D94" s="55">
        <v>1</v>
      </c>
      <c r="E94" s="56">
        <v>172</v>
      </c>
      <c r="F94" s="56">
        <v>262</v>
      </c>
      <c r="G94" s="57">
        <v>6</v>
      </c>
      <c r="H94" s="57">
        <v>2</v>
      </c>
      <c r="I94" s="58">
        <v>2</v>
      </c>
      <c r="J94" s="56">
        <v>1084</v>
      </c>
      <c r="K94" s="56">
        <v>531</v>
      </c>
      <c r="L94" s="56">
        <v>523</v>
      </c>
      <c r="M94" s="56">
        <v>29843</v>
      </c>
      <c r="N94" s="56">
        <v>29052</v>
      </c>
      <c r="O94" s="56">
        <v>71</v>
      </c>
      <c r="P94" s="56">
        <v>766</v>
      </c>
      <c r="Q94" s="56">
        <v>1306</v>
      </c>
      <c r="R94" s="56">
        <v>2083</v>
      </c>
      <c r="S94" s="56">
        <v>5221</v>
      </c>
      <c r="T94" s="56">
        <v>401</v>
      </c>
      <c r="U94" s="56">
        <v>241</v>
      </c>
      <c r="V94" s="56">
        <v>66</v>
      </c>
      <c r="W94" s="56">
        <v>194</v>
      </c>
      <c r="X94" s="56">
        <v>392</v>
      </c>
      <c r="Y94" s="56">
        <v>7</v>
      </c>
      <c r="Z94" s="55" t="s">
        <v>299</v>
      </c>
    </row>
    <row r="95" spans="1:26" s="23" customFormat="1" ht="15" customHeight="1">
      <c r="A95" s="55" t="s">
        <v>301</v>
      </c>
      <c r="B95" s="53" t="s">
        <v>302</v>
      </c>
      <c r="C95" s="54">
        <v>3.396</v>
      </c>
      <c r="D95" s="55">
        <v>1</v>
      </c>
      <c r="E95" s="56">
        <v>284</v>
      </c>
      <c r="F95" s="56">
        <v>222</v>
      </c>
      <c r="G95" s="57">
        <v>2</v>
      </c>
      <c r="H95" s="57">
        <v>1</v>
      </c>
      <c r="I95" s="58">
        <v>1</v>
      </c>
      <c r="J95" s="56">
        <v>588</v>
      </c>
      <c r="K95" s="56">
        <v>431</v>
      </c>
      <c r="L95" s="56">
        <v>426</v>
      </c>
      <c r="M95" s="56">
        <v>19646</v>
      </c>
      <c r="N95" s="56">
        <v>19083</v>
      </c>
      <c r="O95" s="56">
        <v>75</v>
      </c>
      <c r="P95" s="56">
        <v>504</v>
      </c>
      <c r="Q95" s="56">
        <v>2820</v>
      </c>
      <c r="R95" s="56">
        <v>945</v>
      </c>
      <c r="S95" s="56">
        <v>3795</v>
      </c>
      <c r="T95" s="56">
        <v>2590</v>
      </c>
      <c r="U95" s="56">
        <v>96</v>
      </c>
      <c r="V95" s="56">
        <v>935</v>
      </c>
      <c r="W95" s="56">
        <v>502</v>
      </c>
      <c r="X95" s="56">
        <v>1304</v>
      </c>
      <c r="Y95" s="56">
        <v>44</v>
      </c>
      <c r="Z95" s="55" t="s">
        <v>301</v>
      </c>
    </row>
    <row r="96" spans="1:26" s="23" customFormat="1" ht="15" customHeight="1">
      <c r="A96" s="55" t="s">
        <v>303</v>
      </c>
      <c r="B96" s="53" t="s">
        <v>304</v>
      </c>
      <c r="C96" s="54">
        <v>3.864</v>
      </c>
      <c r="D96" s="55">
        <v>1</v>
      </c>
      <c r="E96" s="56">
        <v>110</v>
      </c>
      <c r="F96" s="56">
        <v>219</v>
      </c>
      <c r="G96" s="57">
        <v>2</v>
      </c>
      <c r="H96" s="57">
        <v>1</v>
      </c>
      <c r="I96" s="58">
        <v>1</v>
      </c>
      <c r="J96" s="56">
        <v>1796</v>
      </c>
      <c r="K96" s="56">
        <v>957</v>
      </c>
      <c r="L96" s="56">
        <v>943</v>
      </c>
      <c r="M96" s="56">
        <v>21876</v>
      </c>
      <c r="N96" s="56">
        <v>21236</v>
      </c>
      <c r="O96" s="56">
        <v>73</v>
      </c>
      <c r="P96" s="56">
        <v>623</v>
      </c>
      <c r="Q96" s="56">
        <v>5890</v>
      </c>
      <c r="R96" s="56">
        <v>0</v>
      </c>
      <c r="S96" s="56">
        <v>6893</v>
      </c>
      <c r="T96" s="56">
        <v>4367</v>
      </c>
      <c r="U96" s="56">
        <v>162</v>
      </c>
      <c r="V96" s="56">
        <v>2067</v>
      </c>
      <c r="W96" s="56">
        <v>1391</v>
      </c>
      <c r="X96" s="56">
        <v>1316</v>
      </c>
      <c r="Y96" s="56">
        <v>9</v>
      </c>
      <c r="Z96" s="55" t="s">
        <v>303</v>
      </c>
    </row>
    <row r="97" spans="1:26" s="23" customFormat="1" ht="15" customHeight="1">
      <c r="A97" s="55" t="s">
        <v>305</v>
      </c>
      <c r="B97" s="53" t="s">
        <v>306</v>
      </c>
      <c r="C97" s="54">
        <v>4.745</v>
      </c>
      <c r="D97" s="55">
        <v>1</v>
      </c>
      <c r="E97" s="56">
        <v>257</v>
      </c>
      <c r="F97" s="56">
        <v>299</v>
      </c>
      <c r="G97" s="57">
        <v>4</v>
      </c>
      <c r="H97" s="57">
        <v>3</v>
      </c>
      <c r="I97" s="58">
        <v>3</v>
      </c>
      <c r="J97" s="56">
        <v>1176</v>
      </c>
      <c r="K97" s="56">
        <v>600</v>
      </c>
      <c r="L97" s="56">
        <v>599</v>
      </c>
      <c r="M97" s="56">
        <v>51318</v>
      </c>
      <c r="N97" s="56">
        <v>47085</v>
      </c>
      <c r="O97" s="56">
        <v>93</v>
      </c>
      <c r="P97" s="56">
        <v>1050</v>
      </c>
      <c r="Q97" s="56">
        <v>10114</v>
      </c>
      <c r="R97" s="56">
        <v>148</v>
      </c>
      <c r="S97" s="56">
        <v>13892</v>
      </c>
      <c r="T97" s="56">
        <v>22987</v>
      </c>
      <c r="U97" s="56">
        <v>186</v>
      </c>
      <c r="V97" s="56">
        <v>1533</v>
      </c>
      <c r="W97" s="56">
        <v>3195</v>
      </c>
      <c r="X97" s="56">
        <v>1470</v>
      </c>
      <c r="Y97" s="56">
        <v>16</v>
      </c>
      <c r="Z97" s="55" t="s">
        <v>305</v>
      </c>
    </row>
    <row r="98" spans="1:26" s="23" customFormat="1" ht="15" customHeight="1">
      <c r="A98" s="55" t="s">
        <v>307</v>
      </c>
      <c r="B98" s="59" t="s">
        <v>308</v>
      </c>
      <c r="C98" s="54">
        <v>19.216</v>
      </c>
      <c r="D98" s="29">
        <v>2</v>
      </c>
      <c r="E98" s="29">
        <v>628</v>
      </c>
      <c r="F98" s="29">
        <v>464</v>
      </c>
      <c r="G98" s="29">
        <v>6</v>
      </c>
      <c r="H98" s="29">
        <v>5</v>
      </c>
      <c r="I98" s="29">
        <v>5</v>
      </c>
      <c r="J98" s="29">
        <v>2918</v>
      </c>
      <c r="K98" s="29">
        <v>1523</v>
      </c>
      <c r="L98" s="29">
        <v>1522</v>
      </c>
      <c r="M98" s="29">
        <v>65536</v>
      </c>
      <c r="N98" s="29">
        <v>64857</v>
      </c>
      <c r="O98" s="29">
        <v>107</v>
      </c>
      <c r="P98" s="29">
        <v>1833</v>
      </c>
      <c r="Q98" s="29">
        <v>11090</v>
      </c>
      <c r="R98" s="29">
        <v>171047</v>
      </c>
      <c r="S98" s="29">
        <v>17813</v>
      </c>
      <c r="T98" s="29">
        <v>11572</v>
      </c>
      <c r="U98" s="29">
        <v>629</v>
      </c>
      <c r="V98" s="29">
        <v>5235</v>
      </c>
      <c r="W98" s="29">
        <v>6173</v>
      </c>
      <c r="X98" s="29">
        <v>5739</v>
      </c>
      <c r="Y98" s="29">
        <v>33</v>
      </c>
      <c r="Z98" s="55" t="s">
        <v>307</v>
      </c>
    </row>
    <row r="99" spans="1:26" s="23" customFormat="1" ht="15" customHeight="1">
      <c r="A99" s="55" t="s">
        <v>309</v>
      </c>
      <c r="B99" s="53" t="s">
        <v>310</v>
      </c>
      <c r="C99" s="54">
        <v>7.527</v>
      </c>
      <c r="D99" s="55">
        <v>1</v>
      </c>
      <c r="E99" s="56">
        <v>735</v>
      </c>
      <c r="F99" s="56">
        <v>304</v>
      </c>
      <c r="G99" s="57">
        <v>5</v>
      </c>
      <c r="H99" s="57">
        <v>3</v>
      </c>
      <c r="I99" s="58">
        <v>3</v>
      </c>
      <c r="J99" s="56">
        <v>782</v>
      </c>
      <c r="K99" s="56">
        <v>406</v>
      </c>
      <c r="L99" s="56">
        <v>397</v>
      </c>
      <c r="M99" s="56">
        <v>38473</v>
      </c>
      <c r="N99" s="56">
        <v>35906</v>
      </c>
      <c r="O99" s="56">
        <v>79</v>
      </c>
      <c r="P99" s="56">
        <v>273</v>
      </c>
      <c r="Q99" s="56">
        <v>14019</v>
      </c>
      <c r="R99" s="56">
        <v>210</v>
      </c>
      <c r="S99" s="56">
        <v>13342</v>
      </c>
      <c r="T99" s="56">
        <v>8031</v>
      </c>
      <c r="U99" s="56">
        <v>91</v>
      </c>
      <c r="V99" s="56">
        <v>7158</v>
      </c>
      <c r="W99" s="56">
        <v>6568</v>
      </c>
      <c r="X99" s="56">
        <v>3962</v>
      </c>
      <c r="Y99" s="56">
        <v>44</v>
      </c>
      <c r="Z99" s="55" t="s">
        <v>309</v>
      </c>
    </row>
    <row r="100" spans="1:26" s="23" customFormat="1" ht="15" customHeight="1">
      <c r="A100" s="55" t="s">
        <v>311</v>
      </c>
      <c r="B100" s="53" t="s">
        <v>312</v>
      </c>
      <c r="C100" s="54">
        <v>5.752</v>
      </c>
      <c r="D100" s="55">
        <v>1</v>
      </c>
      <c r="E100" s="56">
        <v>180</v>
      </c>
      <c r="F100" s="56">
        <v>297</v>
      </c>
      <c r="G100" s="57">
        <v>6</v>
      </c>
      <c r="H100" s="57">
        <v>2</v>
      </c>
      <c r="I100" s="58">
        <v>2</v>
      </c>
      <c r="J100" s="56">
        <v>886</v>
      </c>
      <c r="K100" s="56">
        <v>478</v>
      </c>
      <c r="L100" s="56">
        <v>478</v>
      </c>
      <c r="M100" s="56">
        <v>15683</v>
      </c>
      <c r="N100" s="56">
        <v>15248</v>
      </c>
      <c r="O100" s="56">
        <v>89</v>
      </c>
      <c r="P100" s="56">
        <v>1038</v>
      </c>
      <c r="Q100" s="56">
        <v>10042</v>
      </c>
      <c r="R100" s="56">
        <v>971</v>
      </c>
      <c r="S100" s="56">
        <v>10166</v>
      </c>
      <c r="T100" s="56">
        <v>6416</v>
      </c>
      <c r="U100" s="56">
        <v>178</v>
      </c>
      <c r="V100" s="56">
        <v>2953</v>
      </c>
      <c r="W100" s="56">
        <v>5667</v>
      </c>
      <c r="X100" s="56">
        <v>2057</v>
      </c>
      <c r="Y100" s="56">
        <v>57</v>
      </c>
      <c r="Z100" s="55" t="s">
        <v>311</v>
      </c>
    </row>
    <row r="101" spans="1:26" s="23" customFormat="1" ht="15" customHeight="1">
      <c r="A101" s="55" t="s">
        <v>313</v>
      </c>
      <c r="B101" s="59" t="s">
        <v>314</v>
      </c>
      <c r="C101" s="54">
        <v>12.6</v>
      </c>
      <c r="D101" s="29">
        <v>3</v>
      </c>
      <c r="E101" s="29">
        <v>488</v>
      </c>
      <c r="F101" s="29">
        <v>377</v>
      </c>
      <c r="G101" s="29">
        <v>7</v>
      </c>
      <c r="H101" s="29">
        <v>6</v>
      </c>
      <c r="I101" s="60">
        <v>4.25</v>
      </c>
      <c r="J101" s="29">
        <v>1392</v>
      </c>
      <c r="K101" s="29">
        <v>990</v>
      </c>
      <c r="L101" s="29">
        <v>963</v>
      </c>
      <c r="M101" s="29">
        <v>42672</v>
      </c>
      <c r="N101" s="29">
        <v>41275</v>
      </c>
      <c r="O101" s="29">
        <v>90</v>
      </c>
      <c r="P101" s="29">
        <v>1307</v>
      </c>
      <c r="Q101" s="29">
        <v>22325</v>
      </c>
      <c r="R101" s="29">
        <v>7135</v>
      </c>
      <c r="S101" s="29">
        <v>33944</v>
      </c>
      <c r="T101" s="29">
        <v>26968</v>
      </c>
      <c r="U101" s="29">
        <v>360</v>
      </c>
      <c r="V101" s="29">
        <v>4757</v>
      </c>
      <c r="W101" s="29">
        <v>6038</v>
      </c>
      <c r="X101" s="29">
        <v>8904</v>
      </c>
      <c r="Y101" s="29">
        <v>11</v>
      </c>
      <c r="Z101" s="55" t="s">
        <v>313</v>
      </c>
    </row>
    <row r="102" spans="1:26" s="23" customFormat="1" ht="15" customHeight="1">
      <c r="A102" s="55" t="s">
        <v>315</v>
      </c>
      <c r="B102" s="59" t="s">
        <v>316</v>
      </c>
      <c r="C102" s="54">
        <v>18.351</v>
      </c>
      <c r="D102" s="29">
        <v>2</v>
      </c>
      <c r="E102" s="29">
        <v>315</v>
      </c>
      <c r="F102" s="29">
        <v>399</v>
      </c>
      <c r="G102" s="29">
        <v>9</v>
      </c>
      <c r="H102" s="29">
        <v>6</v>
      </c>
      <c r="I102" s="29">
        <v>4.5</v>
      </c>
      <c r="J102" s="29">
        <v>4128</v>
      </c>
      <c r="K102" s="29">
        <v>2355</v>
      </c>
      <c r="L102" s="29">
        <v>2262</v>
      </c>
      <c r="M102" s="29">
        <v>59809</v>
      </c>
      <c r="N102" s="29">
        <v>58995</v>
      </c>
      <c r="O102" s="29">
        <v>131</v>
      </c>
      <c r="P102" s="29">
        <v>2144</v>
      </c>
      <c r="Q102" s="29">
        <v>18380</v>
      </c>
      <c r="R102" s="29">
        <v>28003</v>
      </c>
      <c r="S102" s="29">
        <v>42429</v>
      </c>
      <c r="T102" s="29">
        <v>109424</v>
      </c>
      <c r="U102" s="29">
        <v>879</v>
      </c>
      <c r="V102" s="29">
        <v>7697</v>
      </c>
      <c r="W102" s="29">
        <v>15881</v>
      </c>
      <c r="X102" s="29">
        <v>34803</v>
      </c>
      <c r="Y102" s="29">
        <v>59</v>
      </c>
      <c r="Z102" s="55" t="s">
        <v>315</v>
      </c>
    </row>
    <row r="103" spans="1:26" s="23" customFormat="1" ht="15" customHeight="1">
      <c r="A103" s="55" t="s">
        <v>317</v>
      </c>
      <c r="B103" s="59" t="s">
        <v>318</v>
      </c>
      <c r="C103" s="54">
        <v>32.437</v>
      </c>
      <c r="D103" s="29">
        <v>4</v>
      </c>
      <c r="E103" s="29">
        <v>4196</v>
      </c>
      <c r="F103" s="29">
        <v>735</v>
      </c>
      <c r="G103" s="29">
        <v>38</v>
      </c>
      <c r="H103" s="29">
        <v>37</v>
      </c>
      <c r="I103" s="60">
        <v>35.77</v>
      </c>
      <c r="J103" s="29">
        <v>21113</v>
      </c>
      <c r="K103" s="29">
        <v>6211</v>
      </c>
      <c r="L103" s="29">
        <v>5646</v>
      </c>
      <c r="M103" s="29">
        <v>503288</v>
      </c>
      <c r="N103" s="29">
        <v>488388</v>
      </c>
      <c r="O103" s="29">
        <v>474</v>
      </c>
      <c r="P103" s="29">
        <v>21681</v>
      </c>
      <c r="Q103" s="29">
        <v>135863</v>
      </c>
      <c r="R103" s="29">
        <v>1098174</v>
      </c>
      <c r="S103" s="29">
        <v>177553</v>
      </c>
      <c r="T103" s="29">
        <v>169925</v>
      </c>
      <c r="U103" s="29">
        <v>2458</v>
      </c>
      <c r="V103" s="29">
        <v>15619</v>
      </c>
      <c r="W103" s="29">
        <v>42429</v>
      </c>
      <c r="X103" s="29">
        <v>13908</v>
      </c>
      <c r="Y103" s="29">
        <v>793</v>
      </c>
      <c r="Z103" s="55" t="s">
        <v>317</v>
      </c>
    </row>
    <row r="104" spans="1:26" s="23" customFormat="1" ht="15" customHeight="1">
      <c r="A104" s="55" t="s">
        <v>319</v>
      </c>
      <c r="B104" s="53" t="s">
        <v>320</v>
      </c>
      <c r="C104" s="54">
        <v>2.053</v>
      </c>
      <c r="D104" s="55">
        <v>1</v>
      </c>
      <c r="E104" s="56">
        <v>146</v>
      </c>
      <c r="F104" s="56">
        <v>221</v>
      </c>
      <c r="G104" s="57">
        <v>24</v>
      </c>
      <c r="H104" s="57">
        <v>1</v>
      </c>
      <c r="I104" s="58">
        <v>1</v>
      </c>
      <c r="J104" s="56">
        <v>576</v>
      </c>
      <c r="K104" s="56">
        <v>416</v>
      </c>
      <c r="L104" s="56">
        <v>413</v>
      </c>
      <c r="M104" s="56">
        <v>13690</v>
      </c>
      <c r="N104" s="56">
        <v>13664</v>
      </c>
      <c r="O104" s="56">
        <v>67</v>
      </c>
      <c r="P104" s="56">
        <v>220</v>
      </c>
      <c r="Q104" s="56">
        <v>4287</v>
      </c>
      <c r="R104" s="56">
        <v>29</v>
      </c>
      <c r="S104" s="56">
        <v>964</v>
      </c>
      <c r="T104" s="56">
        <v>3725</v>
      </c>
      <c r="U104" s="56">
        <v>40</v>
      </c>
      <c r="V104" s="56">
        <v>2506</v>
      </c>
      <c r="W104" s="56">
        <v>257</v>
      </c>
      <c r="X104" s="56">
        <v>1612</v>
      </c>
      <c r="Y104" s="56">
        <v>15</v>
      </c>
      <c r="Z104" s="55" t="s">
        <v>319</v>
      </c>
    </row>
    <row r="105" spans="1:26" s="23" customFormat="1" ht="15" customHeight="1">
      <c r="A105" s="55" t="s">
        <v>321</v>
      </c>
      <c r="B105" s="53" t="s">
        <v>322</v>
      </c>
      <c r="C105" s="54">
        <v>23.152</v>
      </c>
      <c r="D105" s="55">
        <v>1</v>
      </c>
      <c r="E105" s="56">
        <v>452</v>
      </c>
      <c r="F105" s="56">
        <v>233</v>
      </c>
      <c r="G105" s="57">
        <v>5</v>
      </c>
      <c r="H105" s="57">
        <v>3</v>
      </c>
      <c r="I105" s="58">
        <v>2.75</v>
      </c>
      <c r="J105" s="56">
        <v>5774</v>
      </c>
      <c r="K105" s="56">
        <v>2908</v>
      </c>
      <c r="L105" s="56">
        <v>2905</v>
      </c>
      <c r="M105" s="56">
        <v>55531</v>
      </c>
      <c r="N105" s="56">
        <v>54910</v>
      </c>
      <c r="O105" s="56">
        <v>81</v>
      </c>
      <c r="P105" s="56">
        <v>2727</v>
      </c>
      <c r="Q105" s="56">
        <v>22269</v>
      </c>
      <c r="R105" s="56">
        <v>15803</v>
      </c>
      <c r="S105" s="56">
        <v>38610</v>
      </c>
      <c r="T105" s="56">
        <v>84049</v>
      </c>
      <c r="U105" s="56">
        <v>709</v>
      </c>
      <c r="V105" s="56">
        <v>8250</v>
      </c>
      <c r="W105" s="56">
        <v>12970</v>
      </c>
      <c r="X105" s="56">
        <v>32835</v>
      </c>
      <c r="Y105" s="56">
        <v>84</v>
      </c>
      <c r="Z105" s="55" t="s">
        <v>321</v>
      </c>
    </row>
    <row r="106" spans="1:26" s="23" customFormat="1" ht="15" customHeight="1">
      <c r="A106" s="55" t="s">
        <v>323</v>
      </c>
      <c r="B106" s="53" t="s">
        <v>324</v>
      </c>
      <c r="C106" s="54">
        <v>13.133</v>
      </c>
      <c r="D106" s="55">
        <v>1</v>
      </c>
      <c r="E106" s="56">
        <v>400</v>
      </c>
      <c r="F106" s="56">
        <v>269</v>
      </c>
      <c r="G106" s="57">
        <v>13</v>
      </c>
      <c r="H106" s="57">
        <v>4</v>
      </c>
      <c r="I106" s="58">
        <v>3.5</v>
      </c>
      <c r="J106" s="56">
        <v>3382</v>
      </c>
      <c r="K106" s="56">
        <v>1698</v>
      </c>
      <c r="L106" s="56">
        <v>1662</v>
      </c>
      <c r="M106" s="56">
        <v>39619</v>
      </c>
      <c r="N106" s="56">
        <v>36852</v>
      </c>
      <c r="O106" s="56">
        <v>117</v>
      </c>
      <c r="P106" s="56">
        <v>2023</v>
      </c>
      <c r="Q106" s="56">
        <v>10746</v>
      </c>
      <c r="R106" s="56">
        <v>1855739</v>
      </c>
      <c r="S106" s="56">
        <v>13166</v>
      </c>
      <c r="T106" s="56">
        <v>37623</v>
      </c>
      <c r="U106" s="56">
        <v>919</v>
      </c>
      <c r="V106" s="56">
        <v>3320</v>
      </c>
      <c r="W106" s="56">
        <v>1767</v>
      </c>
      <c r="X106" s="56">
        <v>6861</v>
      </c>
      <c r="Y106" s="56">
        <v>94</v>
      </c>
      <c r="Z106" s="55" t="s">
        <v>323</v>
      </c>
    </row>
    <row r="107" spans="1:26" s="23" customFormat="1" ht="15" customHeight="1">
      <c r="A107" s="55" t="s">
        <v>325</v>
      </c>
      <c r="B107" s="53" t="s">
        <v>326</v>
      </c>
      <c r="C107" s="54">
        <v>17.236</v>
      </c>
      <c r="D107" s="55">
        <v>1</v>
      </c>
      <c r="E107" s="56">
        <v>105</v>
      </c>
      <c r="F107" s="56">
        <v>236</v>
      </c>
      <c r="G107" s="57">
        <v>4</v>
      </c>
      <c r="H107" s="57">
        <v>4</v>
      </c>
      <c r="I107" s="58">
        <v>3.25</v>
      </c>
      <c r="J107" s="56">
        <v>2015</v>
      </c>
      <c r="K107" s="56">
        <v>1758</v>
      </c>
      <c r="L107" s="56">
        <v>1639</v>
      </c>
      <c r="M107" s="56">
        <v>35149</v>
      </c>
      <c r="N107" s="56">
        <v>33401</v>
      </c>
      <c r="O107" s="56">
        <v>85</v>
      </c>
      <c r="P107" s="56">
        <v>1157</v>
      </c>
      <c r="Q107" s="56">
        <v>11954</v>
      </c>
      <c r="R107" s="56">
        <v>17984</v>
      </c>
      <c r="S107" s="56">
        <v>29175</v>
      </c>
      <c r="T107" s="56">
        <v>5003</v>
      </c>
      <c r="U107" s="56">
        <v>441</v>
      </c>
      <c r="V107" s="56">
        <v>4709</v>
      </c>
      <c r="W107" s="56">
        <v>8549</v>
      </c>
      <c r="X107" s="56">
        <v>3572</v>
      </c>
      <c r="Y107" s="56">
        <v>60</v>
      </c>
      <c r="Z107" s="55" t="s">
        <v>325</v>
      </c>
    </row>
    <row r="108" spans="1:26" s="23" customFormat="1" ht="15" customHeight="1">
      <c r="A108" s="55" t="s">
        <v>327</v>
      </c>
      <c r="B108" s="59" t="s">
        <v>328</v>
      </c>
      <c r="C108" s="54">
        <v>29.92</v>
      </c>
      <c r="D108" s="29">
        <v>5</v>
      </c>
      <c r="E108" s="29">
        <v>2791</v>
      </c>
      <c r="F108" s="29">
        <v>816</v>
      </c>
      <c r="G108" s="29">
        <v>33</v>
      </c>
      <c r="H108" s="29">
        <v>16</v>
      </c>
      <c r="I108" s="43">
        <v>16</v>
      </c>
      <c r="J108" s="29">
        <v>4930</v>
      </c>
      <c r="K108" s="29">
        <v>3852</v>
      </c>
      <c r="L108" s="29">
        <v>3200</v>
      </c>
      <c r="M108" s="29">
        <v>168062</v>
      </c>
      <c r="N108" s="29">
        <v>143830</v>
      </c>
      <c r="O108" s="29">
        <v>360</v>
      </c>
      <c r="P108" s="29">
        <v>8602</v>
      </c>
      <c r="Q108" s="29">
        <v>38844</v>
      </c>
      <c r="R108" s="29">
        <v>74191</v>
      </c>
      <c r="S108" s="29">
        <v>107573</v>
      </c>
      <c r="T108" s="29">
        <v>40394</v>
      </c>
      <c r="U108" s="29">
        <v>1038</v>
      </c>
      <c r="V108" s="29">
        <v>4489</v>
      </c>
      <c r="W108" s="29">
        <v>24813</v>
      </c>
      <c r="X108" s="29">
        <v>3372</v>
      </c>
      <c r="Y108" s="29">
        <v>116</v>
      </c>
      <c r="Z108" s="55" t="s">
        <v>327</v>
      </c>
    </row>
    <row r="109" spans="1:26" s="23" customFormat="1" ht="15" customHeight="1">
      <c r="A109" s="55" t="s">
        <v>329</v>
      </c>
      <c r="B109" s="53" t="s">
        <v>330</v>
      </c>
      <c r="C109" s="54">
        <v>2.459</v>
      </c>
      <c r="D109" s="55">
        <v>1</v>
      </c>
      <c r="E109" s="56">
        <v>95</v>
      </c>
      <c r="F109" s="56">
        <v>125</v>
      </c>
      <c r="G109" s="57">
        <v>1</v>
      </c>
      <c r="H109" s="57">
        <v>3</v>
      </c>
      <c r="I109" s="58">
        <v>0.2</v>
      </c>
      <c r="J109" s="56">
        <v>95</v>
      </c>
      <c r="K109" s="56">
        <v>9</v>
      </c>
      <c r="L109" s="56">
        <v>0</v>
      </c>
      <c r="M109" s="56">
        <v>5370</v>
      </c>
      <c r="N109" s="56">
        <v>0</v>
      </c>
      <c r="O109" s="56">
        <v>18</v>
      </c>
      <c r="P109" s="56">
        <v>660</v>
      </c>
      <c r="Q109" s="56">
        <v>1316</v>
      </c>
      <c r="R109" s="56">
        <v>0</v>
      </c>
      <c r="S109" s="56">
        <v>1270</v>
      </c>
      <c r="T109" s="56">
        <v>1276</v>
      </c>
      <c r="U109" s="56">
        <v>160</v>
      </c>
      <c r="V109" s="56">
        <v>551</v>
      </c>
      <c r="W109" s="56">
        <v>612</v>
      </c>
      <c r="X109" s="56">
        <v>537</v>
      </c>
      <c r="Y109" s="56">
        <v>22</v>
      </c>
      <c r="Z109" s="55" t="s">
        <v>329</v>
      </c>
    </row>
    <row r="110" spans="1:26" s="23" customFormat="1" ht="15" customHeight="1">
      <c r="A110" s="55" t="s">
        <v>331</v>
      </c>
      <c r="B110" s="53" t="s">
        <v>332</v>
      </c>
      <c r="C110" s="54">
        <v>1.999</v>
      </c>
      <c r="D110" s="55">
        <v>1</v>
      </c>
      <c r="E110" s="56">
        <v>160</v>
      </c>
      <c r="F110" s="56">
        <v>250</v>
      </c>
      <c r="G110" s="57">
        <v>3</v>
      </c>
      <c r="H110" s="57">
        <v>1</v>
      </c>
      <c r="I110" s="58">
        <v>1</v>
      </c>
      <c r="J110" s="56">
        <v>453</v>
      </c>
      <c r="K110" s="56">
        <v>178</v>
      </c>
      <c r="L110" s="56">
        <v>176</v>
      </c>
      <c r="M110" s="56">
        <v>21886</v>
      </c>
      <c r="N110" s="56">
        <v>21884</v>
      </c>
      <c r="O110" s="56">
        <v>45</v>
      </c>
      <c r="P110" s="56">
        <v>328</v>
      </c>
      <c r="Q110" s="56">
        <v>2687</v>
      </c>
      <c r="R110" s="56">
        <v>69</v>
      </c>
      <c r="S110" s="56">
        <v>3454</v>
      </c>
      <c r="T110" s="56">
        <v>1720</v>
      </c>
      <c r="U110" s="56">
        <v>86</v>
      </c>
      <c r="V110" s="56">
        <v>906</v>
      </c>
      <c r="W110" s="56">
        <v>341</v>
      </c>
      <c r="X110" s="56">
        <v>276</v>
      </c>
      <c r="Y110" s="56">
        <v>18</v>
      </c>
      <c r="Z110" s="55" t="s">
        <v>331</v>
      </c>
    </row>
    <row r="111" spans="1:26" s="23" customFormat="1" ht="15" customHeight="1">
      <c r="A111" s="55" t="s">
        <v>333</v>
      </c>
      <c r="B111" s="59" t="s">
        <v>334</v>
      </c>
      <c r="C111" s="54">
        <v>129.568</v>
      </c>
      <c r="D111" s="29">
        <v>21</v>
      </c>
      <c r="E111" s="29">
        <v>13357</v>
      </c>
      <c r="F111" s="29">
        <v>3775</v>
      </c>
      <c r="G111" s="29">
        <v>342</v>
      </c>
      <c r="H111" s="29">
        <v>119</v>
      </c>
      <c r="I111" s="60">
        <v>112.61</v>
      </c>
      <c r="J111" s="29">
        <v>113905</v>
      </c>
      <c r="K111" s="29">
        <v>36211</v>
      </c>
      <c r="L111" s="29">
        <v>29208</v>
      </c>
      <c r="M111" s="29">
        <v>1346335</v>
      </c>
      <c r="N111" s="29">
        <v>1040981</v>
      </c>
      <c r="O111" s="29">
        <v>1018</v>
      </c>
      <c r="P111" s="29">
        <v>35446</v>
      </c>
      <c r="Q111" s="29">
        <v>699244</v>
      </c>
      <c r="R111" s="29">
        <v>1632945</v>
      </c>
      <c r="S111" s="29">
        <v>492192</v>
      </c>
      <c r="T111" s="29">
        <v>506591</v>
      </c>
      <c r="U111" s="29">
        <v>2949</v>
      </c>
      <c r="V111" s="29">
        <v>34165</v>
      </c>
      <c r="W111" s="29">
        <v>65897</v>
      </c>
      <c r="X111" s="29">
        <v>13128</v>
      </c>
      <c r="Y111" s="29">
        <v>328</v>
      </c>
      <c r="Z111" s="55" t="s">
        <v>333</v>
      </c>
    </row>
    <row r="112" spans="1:26" s="23" customFormat="1" ht="15" customHeight="1">
      <c r="A112" s="55" t="s">
        <v>335</v>
      </c>
      <c r="B112" s="59" t="s">
        <v>336</v>
      </c>
      <c r="C112" s="54">
        <v>30.318</v>
      </c>
      <c r="D112" s="29">
        <v>10</v>
      </c>
      <c r="E112" s="29">
        <v>2236</v>
      </c>
      <c r="F112" s="29">
        <v>2290</v>
      </c>
      <c r="G112" s="29">
        <v>30</v>
      </c>
      <c r="H112" s="29">
        <v>23</v>
      </c>
      <c r="I112" s="60">
        <v>18.79</v>
      </c>
      <c r="J112" s="29">
        <v>8363</v>
      </c>
      <c r="K112" s="29">
        <v>3297</v>
      </c>
      <c r="L112" s="29">
        <v>3028</v>
      </c>
      <c r="M112" s="29">
        <v>222206</v>
      </c>
      <c r="N112" s="29">
        <v>207966</v>
      </c>
      <c r="O112" s="29">
        <v>274</v>
      </c>
      <c r="P112" s="29">
        <v>9756</v>
      </c>
      <c r="Q112" s="29">
        <v>67957</v>
      </c>
      <c r="R112" s="29">
        <v>26861</v>
      </c>
      <c r="S112" s="29">
        <v>77681</v>
      </c>
      <c r="T112" s="29">
        <v>123987</v>
      </c>
      <c r="U112" s="29">
        <v>2444</v>
      </c>
      <c r="V112" s="29">
        <v>18204</v>
      </c>
      <c r="W112" s="29">
        <v>24069</v>
      </c>
      <c r="X112" s="29">
        <v>23752</v>
      </c>
      <c r="Y112" s="29">
        <v>596</v>
      </c>
      <c r="Z112" s="55" t="s">
        <v>335</v>
      </c>
    </row>
    <row r="113" spans="1:26" s="23" customFormat="1" ht="15" customHeight="1">
      <c r="A113" s="55" t="s">
        <v>337</v>
      </c>
      <c r="B113" s="59" t="s">
        <v>338</v>
      </c>
      <c r="C113" s="54">
        <v>30.951</v>
      </c>
      <c r="D113" s="29">
        <v>3</v>
      </c>
      <c r="E113" s="29">
        <v>1150</v>
      </c>
      <c r="F113" s="29">
        <v>565</v>
      </c>
      <c r="G113" s="29">
        <v>19</v>
      </c>
      <c r="H113" s="29">
        <v>12</v>
      </c>
      <c r="I113" s="60">
        <v>11</v>
      </c>
      <c r="J113" s="29">
        <v>4494</v>
      </c>
      <c r="K113" s="29">
        <v>2625</v>
      </c>
      <c r="L113" s="29">
        <v>2422</v>
      </c>
      <c r="M113" s="29">
        <v>143814</v>
      </c>
      <c r="N113" s="29">
        <v>139359</v>
      </c>
      <c r="O113" s="29">
        <v>194</v>
      </c>
      <c r="P113" s="29">
        <v>14311</v>
      </c>
      <c r="Q113" s="29">
        <v>49600</v>
      </c>
      <c r="R113" s="29">
        <v>21551</v>
      </c>
      <c r="S113" s="29">
        <v>61749</v>
      </c>
      <c r="T113" s="29">
        <v>53787</v>
      </c>
      <c r="U113" s="29">
        <v>1189</v>
      </c>
      <c r="V113" s="29">
        <v>13331</v>
      </c>
      <c r="W113" s="29">
        <v>16167</v>
      </c>
      <c r="X113" s="29">
        <v>15749</v>
      </c>
      <c r="Y113" s="29">
        <v>104</v>
      </c>
      <c r="Z113" s="55" t="s">
        <v>337</v>
      </c>
    </row>
    <row r="114" spans="1:26" s="23" customFormat="1" ht="15" customHeight="1">
      <c r="A114" s="55" t="s">
        <v>339</v>
      </c>
      <c r="B114" s="53" t="s">
        <v>340</v>
      </c>
      <c r="C114" s="54">
        <v>8.622</v>
      </c>
      <c r="D114" s="55">
        <v>1</v>
      </c>
      <c r="E114" s="56">
        <v>372</v>
      </c>
      <c r="F114" s="56">
        <v>301</v>
      </c>
      <c r="G114" s="57">
        <v>9</v>
      </c>
      <c r="H114" s="57">
        <v>4</v>
      </c>
      <c r="I114" s="58">
        <v>4</v>
      </c>
      <c r="J114" s="56">
        <v>1505</v>
      </c>
      <c r="K114" s="56">
        <v>765</v>
      </c>
      <c r="L114" s="56">
        <v>754</v>
      </c>
      <c r="M114" s="56">
        <v>24257</v>
      </c>
      <c r="N114" s="56">
        <v>21581</v>
      </c>
      <c r="O114" s="56">
        <v>65</v>
      </c>
      <c r="P114" s="56">
        <v>1200</v>
      </c>
      <c r="Q114" s="56">
        <v>14616</v>
      </c>
      <c r="R114" s="56">
        <v>3489</v>
      </c>
      <c r="S114" s="56">
        <v>27507</v>
      </c>
      <c r="T114" s="56">
        <v>3799</v>
      </c>
      <c r="U114" s="56">
        <v>660</v>
      </c>
      <c r="V114" s="56">
        <v>1604</v>
      </c>
      <c r="W114" s="56">
        <v>11606</v>
      </c>
      <c r="X114" s="56">
        <v>1604</v>
      </c>
      <c r="Y114" s="56">
        <v>346</v>
      </c>
      <c r="Z114" s="55" t="s">
        <v>339</v>
      </c>
    </row>
    <row r="115" spans="1:26" s="23" customFormat="1" ht="15" customHeight="1">
      <c r="A115" s="55" t="s">
        <v>341</v>
      </c>
      <c r="B115" s="59" t="s">
        <v>342</v>
      </c>
      <c r="C115" s="54">
        <v>12.747</v>
      </c>
      <c r="D115" s="29">
        <v>2</v>
      </c>
      <c r="E115" s="29">
        <v>760</v>
      </c>
      <c r="F115" s="29">
        <v>494</v>
      </c>
      <c r="G115" s="29">
        <v>7</v>
      </c>
      <c r="H115" s="29">
        <v>4</v>
      </c>
      <c r="I115" s="29">
        <v>4</v>
      </c>
      <c r="J115" s="29">
        <v>1560</v>
      </c>
      <c r="K115" s="29">
        <v>917</v>
      </c>
      <c r="L115" s="29">
        <v>823</v>
      </c>
      <c r="M115" s="29">
        <v>34346</v>
      </c>
      <c r="N115" s="29">
        <v>30878</v>
      </c>
      <c r="O115" s="29">
        <v>17</v>
      </c>
      <c r="P115" s="29">
        <v>2168</v>
      </c>
      <c r="Q115" s="29">
        <v>19884</v>
      </c>
      <c r="R115" s="29">
        <v>11213</v>
      </c>
      <c r="S115" s="29">
        <v>18170</v>
      </c>
      <c r="T115" s="29">
        <v>11685</v>
      </c>
      <c r="U115" s="29">
        <v>464</v>
      </c>
      <c r="V115" s="29">
        <v>1988</v>
      </c>
      <c r="W115" s="29">
        <v>2511</v>
      </c>
      <c r="X115" s="29">
        <v>2667</v>
      </c>
      <c r="Y115" s="29">
        <v>154</v>
      </c>
      <c r="Z115" s="55" t="s">
        <v>341</v>
      </c>
    </row>
    <row r="116" spans="1:26" s="23" customFormat="1" ht="15" customHeight="1">
      <c r="A116" s="55" t="s">
        <v>343</v>
      </c>
      <c r="B116" s="53" t="s">
        <v>344</v>
      </c>
      <c r="C116" s="54">
        <v>17.038</v>
      </c>
      <c r="D116" s="55">
        <v>1</v>
      </c>
      <c r="E116" s="56">
        <v>520</v>
      </c>
      <c r="F116" s="56">
        <v>289</v>
      </c>
      <c r="G116" s="57">
        <v>13</v>
      </c>
      <c r="H116" s="57">
        <v>5</v>
      </c>
      <c r="I116" s="58">
        <v>5</v>
      </c>
      <c r="J116" s="56">
        <v>3568</v>
      </c>
      <c r="K116" s="56">
        <v>1697</v>
      </c>
      <c r="L116" s="56">
        <v>1640</v>
      </c>
      <c r="M116" s="56">
        <v>84335</v>
      </c>
      <c r="N116" s="56">
        <v>66282</v>
      </c>
      <c r="O116" s="56">
        <v>133</v>
      </c>
      <c r="P116" s="56">
        <v>2023</v>
      </c>
      <c r="Q116" s="56">
        <v>23923</v>
      </c>
      <c r="R116" s="56">
        <v>5351</v>
      </c>
      <c r="S116" s="56">
        <v>36287</v>
      </c>
      <c r="T116" s="56">
        <v>10418</v>
      </c>
      <c r="U116" s="56">
        <v>630</v>
      </c>
      <c r="V116" s="56">
        <v>9272</v>
      </c>
      <c r="W116" s="56">
        <v>14419</v>
      </c>
      <c r="X116" s="56">
        <v>4148</v>
      </c>
      <c r="Y116" s="56">
        <v>183</v>
      </c>
      <c r="Z116" s="55" t="s">
        <v>343</v>
      </c>
    </row>
    <row r="117" spans="1:26" s="23" customFormat="1" ht="15" customHeight="1">
      <c r="A117" s="55" t="s">
        <v>345</v>
      </c>
      <c r="B117" s="53" t="s">
        <v>346</v>
      </c>
      <c r="C117" s="54">
        <v>13.039</v>
      </c>
      <c r="D117" s="55">
        <v>1</v>
      </c>
      <c r="E117" s="56">
        <v>300</v>
      </c>
      <c r="F117" s="56">
        <v>247</v>
      </c>
      <c r="G117" s="57">
        <v>12</v>
      </c>
      <c r="H117" s="57">
        <v>2</v>
      </c>
      <c r="I117" s="58">
        <v>2</v>
      </c>
      <c r="J117" s="56">
        <v>1661</v>
      </c>
      <c r="K117" s="56">
        <v>939</v>
      </c>
      <c r="L117" s="56">
        <v>936</v>
      </c>
      <c r="M117" s="56">
        <v>19733</v>
      </c>
      <c r="N117" s="56">
        <v>19245</v>
      </c>
      <c r="O117" s="56">
        <v>89</v>
      </c>
      <c r="P117" s="56">
        <v>797</v>
      </c>
      <c r="Q117" s="56">
        <v>12096</v>
      </c>
      <c r="R117" s="56">
        <v>631</v>
      </c>
      <c r="S117" s="56">
        <v>27600</v>
      </c>
      <c r="T117" s="56">
        <v>3029</v>
      </c>
      <c r="U117" s="56">
        <v>357</v>
      </c>
      <c r="V117" s="56">
        <v>7145</v>
      </c>
      <c r="W117" s="56">
        <v>16997</v>
      </c>
      <c r="X117" s="56">
        <v>1616</v>
      </c>
      <c r="Y117" s="56">
        <v>24</v>
      </c>
      <c r="Z117" s="55" t="s">
        <v>345</v>
      </c>
    </row>
    <row r="118" spans="1:26" s="23" customFormat="1" ht="15" customHeight="1">
      <c r="A118" s="55" t="s">
        <v>347</v>
      </c>
      <c r="B118" s="59" t="s">
        <v>348</v>
      </c>
      <c r="C118" s="54">
        <v>23.735</v>
      </c>
      <c r="D118" s="29">
        <v>2</v>
      </c>
      <c r="E118" s="29">
        <v>521</v>
      </c>
      <c r="F118" s="29">
        <v>453</v>
      </c>
      <c r="G118" s="29">
        <v>12</v>
      </c>
      <c r="H118" s="29">
        <v>8</v>
      </c>
      <c r="I118" s="29">
        <v>6</v>
      </c>
      <c r="J118" s="29">
        <v>3173</v>
      </c>
      <c r="K118" s="29">
        <v>1916</v>
      </c>
      <c r="L118" s="29">
        <v>1905</v>
      </c>
      <c r="M118" s="29">
        <v>53336</v>
      </c>
      <c r="N118" s="29">
        <v>52220</v>
      </c>
      <c r="O118" s="29">
        <v>115</v>
      </c>
      <c r="P118" s="29">
        <v>2948</v>
      </c>
      <c r="Q118" s="29">
        <v>21747</v>
      </c>
      <c r="R118" s="29">
        <v>3377</v>
      </c>
      <c r="S118" s="29">
        <v>65644</v>
      </c>
      <c r="T118" s="29">
        <v>31730</v>
      </c>
      <c r="U118" s="29">
        <v>1256</v>
      </c>
      <c r="V118" s="29">
        <v>6554</v>
      </c>
      <c r="W118" s="29">
        <v>25975</v>
      </c>
      <c r="X118" s="29">
        <v>5404</v>
      </c>
      <c r="Y118" s="29">
        <v>78</v>
      </c>
      <c r="Z118" s="55" t="s">
        <v>347</v>
      </c>
    </row>
    <row r="119" spans="1:26" s="23" customFormat="1" ht="15" customHeight="1">
      <c r="A119" s="55" t="s">
        <v>349</v>
      </c>
      <c r="B119" s="53" t="s">
        <v>350</v>
      </c>
      <c r="C119" s="54">
        <v>3.013</v>
      </c>
      <c r="D119" s="55">
        <v>1</v>
      </c>
      <c r="E119" s="56">
        <v>210</v>
      </c>
      <c r="F119" s="56">
        <v>300</v>
      </c>
      <c r="G119" s="57">
        <v>7</v>
      </c>
      <c r="H119" s="57">
        <v>2</v>
      </c>
      <c r="I119" s="58">
        <v>2</v>
      </c>
      <c r="J119" s="56">
        <v>534</v>
      </c>
      <c r="K119" s="56">
        <v>257</v>
      </c>
      <c r="L119" s="56">
        <v>0</v>
      </c>
      <c r="M119" s="56">
        <v>7895</v>
      </c>
      <c r="N119" s="56">
        <v>0</v>
      </c>
      <c r="O119" s="56">
        <v>21</v>
      </c>
      <c r="P119" s="56">
        <v>469</v>
      </c>
      <c r="Q119" s="56">
        <v>6902</v>
      </c>
      <c r="R119" s="56">
        <v>655</v>
      </c>
      <c r="S119" s="56">
        <v>1854</v>
      </c>
      <c r="T119" s="56">
        <v>4269</v>
      </c>
      <c r="U119" s="56">
        <v>171</v>
      </c>
      <c r="V119" s="56">
        <v>3237</v>
      </c>
      <c r="W119" s="56">
        <v>656</v>
      </c>
      <c r="X119" s="56">
        <v>1687</v>
      </c>
      <c r="Y119" s="56">
        <v>169</v>
      </c>
      <c r="Z119" s="55" t="s">
        <v>349</v>
      </c>
    </row>
    <row r="120" spans="1:26" s="23" customFormat="1" ht="15" customHeight="1">
      <c r="A120" s="55" t="s">
        <v>351</v>
      </c>
      <c r="B120" s="53" t="s">
        <v>352</v>
      </c>
      <c r="C120" s="54">
        <v>9.758</v>
      </c>
      <c r="D120" s="55">
        <v>1</v>
      </c>
      <c r="E120" s="56">
        <v>412</v>
      </c>
      <c r="F120" s="56">
        <v>290</v>
      </c>
      <c r="G120" s="57">
        <v>13</v>
      </c>
      <c r="H120" s="57">
        <v>7</v>
      </c>
      <c r="I120" s="58">
        <v>3</v>
      </c>
      <c r="J120" s="56">
        <v>1867</v>
      </c>
      <c r="K120" s="56">
        <v>1292</v>
      </c>
      <c r="L120" s="56">
        <v>1292</v>
      </c>
      <c r="M120" s="56">
        <v>40545</v>
      </c>
      <c r="N120" s="56">
        <v>39921</v>
      </c>
      <c r="O120" s="56">
        <v>103</v>
      </c>
      <c r="P120" s="56">
        <v>1248</v>
      </c>
      <c r="Q120" s="56">
        <v>21239</v>
      </c>
      <c r="R120" s="56">
        <v>16764</v>
      </c>
      <c r="S120" s="56">
        <v>26695</v>
      </c>
      <c r="T120" s="56">
        <v>24460</v>
      </c>
      <c r="U120" s="56">
        <v>831</v>
      </c>
      <c r="V120" s="56">
        <v>16468</v>
      </c>
      <c r="W120" s="56">
        <v>5148</v>
      </c>
      <c r="X120" s="56">
        <v>12981</v>
      </c>
      <c r="Y120" s="56">
        <v>159</v>
      </c>
      <c r="Z120" s="55" t="s">
        <v>351</v>
      </c>
    </row>
    <row r="121" spans="1:26" s="23" customFormat="1" ht="15" customHeight="1">
      <c r="A121" s="55" t="s">
        <v>353</v>
      </c>
      <c r="B121" s="53" t="s">
        <v>354</v>
      </c>
      <c r="C121" s="54">
        <v>4.303</v>
      </c>
      <c r="D121" s="55">
        <v>1</v>
      </c>
      <c r="E121" s="56">
        <v>293</v>
      </c>
      <c r="F121" s="56">
        <v>299</v>
      </c>
      <c r="G121" s="57">
        <v>13</v>
      </c>
      <c r="H121" s="57">
        <v>2</v>
      </c>
      <c r="I121" s="58">
        <v>2</v>
      </c>
      <c r="J121" s="56">
        <v>706</v>
      </c>
      <c r="K121" s="56">
        <v>601</v>
      </c>
      <c r="L121" s="56">
        <v>600</v>
      </c>
      <c r="M121" s="56">
        <v>27669</v>
      </c>
      <c r="N121" s="56">
        <v>24221</v>
      </c>
      <c r="O121" s="56">
        <v>74</v>
      </c>
      <c r="P121" s="56">
        <v>702</v>
      </c>
      <c r="Q121" s="56">
        <v>6046</v>
      </c>
      <c r="R121" s="56">
        <v>131</v>
      </c>
      <c r="S121" s="56">
        <v>7852</v>
      </c>
      <c r="T121" s="56">
        <v>4294</v>
      </c>
      <c r="U121" s="56">
        <v>120</v>
      </c>
      <c r="V121" s="56">
        <v>837</v>
      </c>
      <c r="W121" s="56">
        <v>1182</v>
      </c>
      <c r="X121" s="56">
        <v>1134</v>
      </c>
      <c r="Y121" s="56">
        <v>5</v>
      </c>
      <c r="Z121" s="55" t="s">
        <v>353</v>
      </c>
    </row>
    <row r="122" spans="1:26" s="23" customFormat="1" ht="15" customHeight="1">
      <c r="A122" s="55" t="s">
        <v>355</v>
      </c>
      <c r="B122" s="59" t="s">
        <v>356</v>
      </c>
      <c r="C122" s="54">
        <v>20.25</v>
      </c>
      <c r="D122" s="29">
        <v>3</v>
      </c>
      <c r="E122" s="29">
        <v>870</v>
      </c>
      <c r="F122" s="29">
        <v>659</v>
      </c>
      <c r="G122" s="29">
        <v>9</v>
      </c>
      <c r="H122" s="29">
        <v>12</v>
      </c>
      <c r="I122" s="60">
        <v>12</v>
      </c>
      <c r="J122" s="29">
        <v>8355</v>
      </c>
      <c r="K122" s="29">
        <v>4891</v>
      </c>
      <c r="L122" s="29">
        <v>4775</v>
      </c>
      <c r="M122" s="29">
        <v>166387</v>
      </c>
      <c r="N122" s="29">
        <v>158508</v>
      </c>
      <c r="O122" s="29">
        <v>141</v>
      </c>
      <c r="P122" s="29">
        <v>3296</v>
      </c>
      <c r="Q122" s="29">
        <v>27638</v>
      </c>
      <c r="R122" s="29">
        <v>11265</v>
      </c>
      <c r="S122" s="29">
        <v>20082</v>
      </c>
      <c r="T122" s="29">
        <v>33082</v>
      </c>
      <c r="U122" s="29">
        <v>1336</v>
      </c>
      <c r="V122" s="29">
        <v>12262</v>
      </c>
      <c r="W122" s="29">
        <v>6320</v>
      </c>
      <c r="X122" s="29">
        <v>12214</v>
      </c>
      <c r="Y122" s="29">
        <v>214</v>
      </c>
      <c r="Z122" s="55" t="s">
        <v>355</v>
      </c>
    </row>
    <row r="123" spans="1:26" s="23" customFormat="1" ht="15" customHeight="1">
      <c r="A123" s="55" t="s">
        <v>357</v>
      </c>
      <c r="B123" s="53" t="s">
        <v>358</v>
      </c>
      <c r="C123" s="54">
        <v>3.367</v>
      </c>
      <c r="D123" s="55">
        <v>1</v>
      </c>
      <c r="E123" s="56">
        <v>48</v>
      </c>
      <c r="F123" s="56">
        <v>121</v>
      </c>
      <c r="G123" s="57">
        <v>2</v>
      </c>
      <c r="H123" s="57">
        <v>2</v>
      </c>
      <c r="I123" s="58">
        <v>0.75</v>
      </c>
      <c r="J123" s="56">
        <v>926</v>
      </c>
      <c r="K123" s="56">
        <v>315</v>
      </c>
      <c r="L123" s="56">
        <v>312</v>
      </c>
      <c r="M123" s="56">
        <v>7415</v>
      </c>
      <c r="N123" s="56">
        <v>7100</v>
      </c>
      <c r="O123" s="56">
        <v>35</v>
      </c>
      <c r="P123" s="56">
        <v>107</v>
      </c>
      <c r="Q123" s="56">
        <v>486</v>
      </c>
      <c r="R123" s="56">
        <v>5</v>
      </c>
      <c r="S123" s="56">
        <v>478</v>
      </c>
      <c r="T123" s="56">
        <v>198</v>
      </c>
      <c r="U123" s="56">
        <v>17</v>
      </c>
      <c r="V123" s="56">
        <v>486</v>
      </c>
      <c r="W123" s="56">
        <v>137</v>
      </c>
      <c r="X123" s="56">
        <v>132</v>
      </c>
      <c r="Y123" s="56">
        <v>7</v>
      </c>
      <c r="Z123" s="55" t="s">
        <v>357</v>
      </c>
    </row>
    <row r="124" spans="1:26" s="23" customFormat="1" ht="15" customHeight="1">
      <c r="A124" s="55" t="s">
        <v>359</v>
      </c>
      <c r="B124" s="53" t="s">
        <v>48</v>
      </c>
      <c r="C124" s="54">
        <v>10.475</v>
      </c>
      <c r="D124" s="55">
        <v>1</v>
      </c>
      <c r="E124" s="56">
        <v>981</v>
      </c>
      <c r="F124" s="56">
        <v>295</v>
      </c>
      <c r="G124" s="57">
        <v>10</v>
      </c>
      <c r="H124" s="57">
        <v>4</v>
      </c>
      <c r="I124" s="58">
        <v>4</v>
      </c>
      <c r="J124" s="56">
        <v>1397</v>
      </c>
      <c r="K124" s="56">
        <v>747</v>
      </c>
      <c r="L124" s="56">
        <v>744</v>
      </c>
      <c r="M124" s="56">
        <v>50759</v>
      </c>
      <c r="N124" s="56">
        <v>47076</v>
      </c>
      <c r="O124" s="56">
        <v>43</v>
      </c>
      <c r="P124" s="56">
        <v>1222</v>
      </c>
      <c r="Q124" s="56">
        <v>12633</v>
      </c>
      <c r="R124" s="56">
        <v>3134</v>
      </c>
      <c r="S124" s="56">
        <v>23976</v>
      </c>
      <c r="T124" s="56">
        <v>11274</v>
      </c>
      <c r="U124" s="56">
        <v>425</v>
      </c>
      <c r="V124" s="56">
        <v>6241</v>
      </c>
      <c r="W124" s="56">
        <v>14101</v>
      </c>
      <c r="X124" s="56">
        <v>5909</v>
      </c>
      <c r="Y124" s="56">
        <v>20</v>
      </c>
      <c r="Z124" s="55" t="s">
        <v>359</v>
      </c>
    </row>
    <row r="125" spans="1:26" s="23" customFormat="1" ht="15" customHeight="1">
      <c r="A125" s="55" t="s">
        <v>360</v>
      </c>
      <c r="B125" s="59" t="s">
        <v>361</v>
      </c>
      <c r="C125" s="54">
        <v>4.721</v>
      </c>
      <c r="D125" s="29">
        <v>2</v>
      </c>
      <c r="E125" s="29">
        <v>352</v>
      </c>
      <c r="F125" s="29">
        <v>515</v>
      </c>
      <c r="G125" s="29">
        <v>7</v>
      </c>
      <c r="H125" s="29">
        <v>3</v>
      </c>
      <c r="I125" s="29">
        <v>3</v>
      </c>
      <c r="J125" s="29">
        <v>523</v>
      </c>
      <c r="K125" s="29">
        <v>1139</v>
      </c>
      <c r="L125" s="29">
        <v>1050</v>
      </c>
      <c r="M125" s="29">
        <v>26628</v>
      </c>
      <c r="N125" s="29">
        <v>26022</v>
      </c>
      <c r="O125" s="29">
        <v>117</v>
      </c>
      <c r="P125" s="29">
        <v>2170</v>
      </c>
      <c r="Q125" s="29">
        <v>8158</v>
      </c>
      <c r="R125" s="29">
        <v>648</v>
      </c>
      <c r="S125" s="29">
        <v>18089</v>
      </c>
      <c r="T125" s="29">
        <v>9330</v>
      </c>
      <c r="U125" s="29">
        <v>24</v>
      </c>
      <c r="V125" s="29">
        <v>612</v>
      </c>
      <c r="W125" s="29">
        <v>881</v>
      </c>
      <c r="X125" s="29">
        <v>495</v>
      </c>
      <c r="Y125" s="29">
        <v>60</v>
      </c>
      <c r="Z125" s="55" t="s">
        <v>360</v>
      </c>
    </row>
    <row r="126" spans="1:26" s="23" customFormat="1" ht="15" customHeight="1">
      <c r="A126" s="55" t="s">
        <v>362</v>
      </c>
      <c r="B126" s="59" t="s">
        <v>363</v>
      </c>
      <c r="C126" s="54">
        <v>44.401</v>
      </c>
      <c r="D126" s="29">
        <v>4</v>
      </c>
      <c r="E126" s="29">
        <v>2780</v>
      </c>
      <c r="F126" s="29">
        <v>1012</v>
      </c>
      <c r="G126" s="29">
        <v>25</v>
      </c>
      <c r="H126" s="29">
        <v>19</v>
      </c>
      <c r="I126" s="60">
        <v>18</v>
      </c>
      <c r="J126" s="29">
        <v>8197</v>
      </c>
      <c r="K126" s="29">
        <v>17430</v>
      </c>
      <c r="L126" s="29">
        <v>7192</v>
      </c>
      <c r="M126" s="29">
        <v>298593</v>
      </c>
      <c r="N126" s="29">
        <v>275339</v>
      </c>
      <c r="O126" s="29">
        <v>222</v>
      </c>
      <c r="P126" s="29">
        <v>7104</v>
      </c>
      <c r="Q126" s="29">
        <v>69161</v>
      </c>
      <c r="R126" s="29">
        <v>414287</v>
      </c>
      <c r="S126" s="29">
        <v>51462</v>
      </c>
      <c r="T126" s="29">
        <v>169083</v>
      </c>
      <c r="U126" s="29">
        <v>1580</v>
      </c>
      <c r="V126" s="29">
        <v>15257</v>
      </c>
      <c r="W126" s="29">
        <v>9573</v>
      </c>
      <c r="X126" s="29">
        <v>22462</v>
      </c>
      <c r="Y126" s="29">
        <v>371</v>
      </c>
      <c r="Z126" s="55" t="s">
        <v>362</v>
      </c>
    </row>
    <row r="127" spans="1:26" s="23" customFormat="1" ht="15" customHeight="1">
      <c r="A127" s="55" t="s">
        <v>364</v>
      </c>
      <c r="B127" s="53" t="s">
        <v>365</v>
      </c>
      <c r="C127" s="54">
        <v>6.662</v>
      </c>
      <c r="D127" s="55">
        <v>1</v>
      </c>
      <c r="E127" s="56">
        <v>480</v>
      </c>
      <c r="F127" s="56">
        <v>288</v>
      </c>
      <c r="G127" s="57">
        <v>2</v>
      </c>
      <c r="H127" s="57">
        <v>3</v>
      </c>
      <c r="I127" s="58">
        <v>3</v>
      </c>
      <c r="J127" s="56">
        <v>1333</v>
      </c>
      <c r="K127" s="56">
        <v>835</v>
      </c>
      <c r="L127" s="56">
        <v>810</v>
      </c>
      <c r="M127" s="56">
        <v>32096</v>
      </c>
      <c r="N127" s="56">
        <v>28986</v>
      </c>
      <c r="O127" s="56">
        <v>71</v>
      </c>
      <c r="P127" s="56">
        <v>1214</v>
      </c>
      <c r="Q127" s="56">
        <v>7714</v>
      </c>
      <c r="R127" s="56">
        <v>1579</v>
      </c>
      <c r="S127" s="56">
        <v>5736</v>
      </c>
      <c r="T127" s="56">
        <v>6210</v>
      </c>
      <c r="U127" s="56">
        <v>120</v>
      </c>
      <c r="V127" s="56">
        <v>3137</v>
      </c>
      <c r="W127" s="56">
        <v>2374</v>
      </c>
      <c r="X127" s="56">
        <v>2768</v>
      </c>
      <c r="Y127" s="56">
        <v>42</v>
      </c>
      <c r="Z127" s="55" t="s">
        <v>364</v>
      </c>
    </row>
    <row r="128" spans="1:26" s="23" customFormat="1" ht="15" customHeight="1">
      <c r="A128" s="55" t="s">
        <v>366</v>
      </c>
      <c r="B128" s="53" t="s">
        <v>367</v>
      </c>
      <c r="C128" s="54">
        <v>1.327</v>
      </c>
      <c r="D128" s="55">
        <v>1</v>
      </c>
      <c r="E128" s="56">
        <v>85</v>
      </c>
      <c r="F128" s="56">
        <v>206</v>
      </c>
      <c r="G128" s="57">
        <v>2</v>
      </c>
      <c r="H128" s="57">
        <v>1</v>
      </c>
      <c r="I128" s="58">
        <v>1</v>
      </c>
      <c r="J128" s="56">
        <v>254</v>
      </c>
      <c r="K128" s="56">
        <v>221</v>
      </c>
      <c r="L128" s="56">
        <v>219</v>
      </c>
      <c r="M128" s="56">
        <v>10288</v>
      </c>
      <c r="N128" s="56">
        <v>10043</v>
      </c>
      <c r="O128" s="56">
        <v>60</v>
      </c>
      <c r="P128" s="56">
        <v>334</v>
      </c>
      <c r="Q128" s="56">
        <v>4781</v>
      </c>
      <c r="R128" s="56">
        <v>0</v>
      </c>
      <c r="S128" s="56">
        <v>2423</v>
      </c>
      <c r="T128" s="56">
        <v>6595</v>
      </c>
      <c r="U128" s="56">
        <v>202</v>
      </c>
      <c r="V128" s="56">
        <v>3381</v>
      </c>
      <c r="W128" s="56">
        <v>1820</v>
      </c>
      <c r="X128" s="56">
        <v>4831</v>
      </c>
      <c r="Y128" s="56">
        <v>9</v>
      </c>
      <c r="Z128" s="55" t="s">
        <v>366</v>
      </c>
    </row>
    <row r="129" spans="1:26" s="23" customFormat="1" ht="15" customHeight="1">
      <c r="A129" s="55" t="s">
        <v>368</v>
      </c>
      <c r="B129" s="53" t="s">
        <v>369</v>
      </c>
      <c r="C129" s="54">
        <v>11.264</v>
      </c>
      <c r="D129" s="55">
        <v>1</v>
      </c>
      <c r="E129" s="56">
        <v>310</v>
      </c>
      <c r="F129" s="56">
        <v>199</v>
      </c>
      <c r="G129" s="57">
        <v>5</v>
      </c>
      <c r="H129" s="57">
        <v>2</v>
      </c>
      <c r="I129" s="58">
        <v>2</v>
      </c>
      <c r="J129" s="56">
        <v>1495</v>
      </c>
      <c r="K129" s="56">
        <v>1014</v>
      </c>
      <c r="L129" s="56">
        <v>859</v>
      </c>
      <c r="M129" s="56">
        <v>44070</v>
      </c>
      <c r="N129" s="56">
        <v>42142</v>
      </c>
      <c r="O129" s="56">
        <v>24</v>
      </c>
      <c r="P129" s="56">
        <v>934</v>
      </c>
      <c r="Q129" s="56">
        <v>10385</v>
      </c>
      <c r="R129" s="56">
        <v>599</v>
      </c>
      <c r="S129" s="56">
        <v>41265</v>
      </c>
      <c r="T129" s="56">
        <v>6865</v>
      </c>
      <c r="U129" s="56">
        <v>325</v>
      </c>
      <c r="V129" s="56">
        <v>5644</v>
      </c>
      <c r="W129" s="56">
        <v>16214</v>
      </c>
      <c r="X129" s="56">
        <v>6576</v>
      </c>
      <c r="Y129" s="56">
        <v>38</v>
      </c>
      <c r="Z129" s="55" t="s">
        <v>368</v>
      </c>
    </row>
    <row r="130" spans="1:26" s="23" customFormat="1" ht="15" customHeight="1">
      <c r="A130" s="55" t="s">
        <v>370</v>
      </c>
      <c r="B130" s="53" t="s">
        <v>371</v>
      </c>
      <c r="C130" s="54">
        <v>5.617</v>
      </c>
      <c r="D130" s="55">
        <v>1</v>
      </c>
      <c r="E130" s="56">
        <v>162</v>
      </c>
      <c r="F130" s="56">
        <v>284</v>
      </c>
      <c r="G130" s="57">
        <v>11</v>
      </c>
      <c r="H130" s="57">
        <v>2</v>
      </c>
      <c r="I130" s="58">
        <v>2</v>
      </c>
      <c r="J130" s="56">
        <v>417</v>
      </c>
      <c r="K130" s="56">
        <v>422</v>
      </c>
      <c r="L130" s="56">
        <v>414</v>
      </c>
      <c r="M130" s="56">
        <v>26359</v>
      </c>
      <c r="N130" s="56">
        <v>26228</v>
      </c>
      <c r="O130" s="56">
        <v>59</v>
      </c>
      <c r="P130" s="56">
        <v>1239</v>
      </c>
      <c r="Q130" s="56">
        <v>10822</v>
      </c>
      <c r="R130" s="56">
        <v>6084</v>
      </c>
      <c r="S130" s="56">
        <v>24354</v>
      </c>
      <c r="T130" s="56">
        <v>12390</v>
      </c>
      <c r="U130" s="56">
        <v>279</v>
      </c>
      <c r="V130" s="56">
        <v>1536</v>
      </c>
      <c r="W130" s="56">
        <v>6303</v>
      </c>
      <c r="X130" s="56">
        <v>3797</v>
      </c>
      <c r="Y130" s="56">
        <v>95</v>
      </c>
      <c r="Z130" s="55" t="s">
        <v>370</v>
      </c>
    </row>
    <row r="131" spans="1:26" s="23" customFormat="1" ht="15" customHeight="1">
      <c r="A131" s="55" t="s">
        <v>372</v>
      </c>
      <c r="B131" s="53" t="s">
        <v>373</v>
      </c>
      <c r="C131" s="54">
        <v>8.53</v>
      </c>
      <c r="D131" s="55">
        <v>1</v>
      </c>
      <c r="E131" s="56">
        <v>500</v>
      </c>
      <c r="F131" s="56">
        <v>252</v>
      </c>
      <c r="G131" s="57">
        <v>8</v>
      </c>
      <c r="H131" s="57">
        <v>1</v>
      </c>
      <c r="I131" s="58">
        <v>0.75</v>
      </c>
      <c r="J131" s="56">
        <v>908</v>
      </c>
      <c r="K131" s="56">
        <v>520</v>
      </c>
      <c r="L131" s="56">
        <v>520</v>
      </c>
      <c r="M131" s="56">
        <v>46063</v>
      </c>
      <c r="N131" s="56">
        <v>45167</v>
      </c>
      <c r="O131" s="56">
        <v>65</v>
      </c>
      <c r="P131" s="56">
        <v>825</v>
      </c>
      <c r="Q131" s="56">
        <v>15200</v>
      </c>
      <c r="R131" s="56">
        <v>10800</v>
      </c>
      <c r="S131" s="56">
        <v>19520</v>
      </c>
      <c r="T131" s="56">
        <v>9100</v>
      </c>
      <c r="U131" s="56">
        <v>592</v>
      </c>
      <c r="V131" s="56">
        <v>14190</v>
      </c>
      <c r="W131" s="56">
        <v>17210</v>
      </c>
      <c r="X131" s="56">
        <v>7480</v>
      </c>
      <c r="Y131" s="56">
        <v>65</v>
      </c>
      <c r="Z131" s="55" t="s">
        <v>372</v>
      </c>
    </row>
    <row r="132" spans="1:26" s="23" customFormat="1" ht="15" customHeight="1">
      <c r="A132" s="55" t="s">
        <v>374</v>
      </c>
      <c r="B132" s="53" t="s">
        <v>375</v>
      </c>
      <c r="C132" s="54">
        <v>2.461</v>
      </c>
      <c r="D132" s="55">
        <v>1</v>
      </c>
      <c r="E132" s="56">
        <v>94</v>
      </c>
      <c r="F132" s="56">
        <v>208</v>
      </c>
      <c r="G132" s="57">
        <v>1</v>
      </c>
      <c r="H132" s="57">
        <v>1</v>
      </c>
      <c r="I132" s="58">
        <v>1</v>
      </c>
      <c r="J132" s="56">
        <v>437</v>
      </c>
      <c r="K132" s="56">
        <v>306</v>
      </c>
      <c r="L132" s="56">
        <v>306</v>
      </c>
      <c r="M132" s="56">
        <v>13556</v>
      </c>
      <c r="N132" s="56">
        <v>13556</v>
      </c>
      <c r="O132" s="56">
        <v>19</v>
      </c>
      <c r="P132" s="56">
        <v>219</v>
      </c>
      <c r="Q132" s="56">
        <v>2204</v>
      </c>
      <c r="R132" s="56">
        <v>0</v>
      </c>
      <c r="S132" s="56">
        <v>8988</v>
      </c>
      <c r="T132" s="56">
        <v>248</v>
      </c>
      <c r="U132" s="56">
        <v>38</v>
      </c>
      <c r="V132" s="56">
        <v>509</v>
      </c>
      <c r="W132" s="56">
        <v>597</v>
      </c>
      <c r="X132" s="56">
        <v>115</v>
      </c>
      <c r="Y132" s="56">
        <v>16</v>
      </c>
      <c r="Z132" s="55" t="s">
        <v>374</v>
      </c>
    </row>
    <row r="133" spans="1:26" s="23" customFormat="1" ht="15" customHeight="1">
      <c r="A133" s="55" t="s">
        <v>376</v>
      </c>
      <c r="B133" s="53" t="s">
        <v>377</v>
      </c>
      <c r="C133" s="54">
        <v>6.099</v>
      </c>
      <c r="D133" s="55">
        <v>1</v>
      </c>
      <c r="E133" s="56">
        <v>285</v>
      </c>
      <c r="F133" s="56">
        <v>236</v>
      </c>
      <c r="G133" s="57">
        <v>6</v>
      </c>
      <c r="H133" s="57">
        <v>2</v>
      </c>
      <c r="I133" s="58">
        <v>1</v>
      </c>
      <c r="J133" s="56">
        <v>1355</v>
      </c>
      <c r="K133" s="56">
        <v>646</v>
      </c>
      <c r="L133" s="56">
        <v>620</v>
      </c>
      <c r="M133" s="56">
        <v>22572</v>
      </c>
      <c r="N133" s="56">
        <v>21934</v>
      </c>
      <c r="O133" s="56">
        <v>75</v>
      </c>
      <c r="P133" s="56">
        <v>516</v>
      </c>
      <c r="Q133" s="56">
        <v>6024</v>
      </c>
      <c r="R133" s="56">
        <v>36</v>
      </c>
      <c r="S133" s="56">
        <v>10623</v>
      </c>
      <c r="T133" s="56">
        <v>2783</v>
      </c>
      <c r="U133" s="56">
        <v>248</v>
      </c>
      <c r="V133" s="56">
        <v>2408</v>
      </c>
      <c r="W133" s="56">
        <v>2547</v>
      </c>
      <c r="X133" s="56">
        <v>781</v>
      </c>
      <c r="Y133" s="56">
        <v>51</v>
      </c>
      <c r="Z133" s="55" t="s">
        <v>376</v>
      </c>
    </row>
    <row r="134" spans="1:26" s="23" customFormat="1" ht="15" customHeight="1">
      <c r="A134" s="55" t="s">
        <v>378</v>
      </c>
      <c r="B134" s="53" t="s">
        <v>379</v>
      </c>
      <c r="C134" s="54">
        <v>8.442</v>
      </c>
      <c r="D134" s="55">
        <v>1</v>
      </c>
      <c r="E134" s="56">
        <v>353</v>
      </c>
      <c r="F134" s="56">
        <v>258</v>
      </c>
      <c r="G134" s="57">
        <v>10</v>
      </c>
      <c r="H134" s="57">
        <v>2</v>
      </c>
      <c r="I134" s="58">
        <v>2</v>
      </c>
      <c r="J134" s="56">
        <v>1193</v>
      </c>
      <c r="K134" s="56">
        <v>834</v>
      </c>
      <c r="L134" s="56">
        <v>787</v>
      </c>
      <c r="M134" s="56">
        <v>70544</v>
      </c>
      <c r="N134" s="56">
        <v>65426</v>
      </c>
      <c r="O134" s="56">
        <v>83</v>
      </c>
      <c r="P134" s="56">
        <v>1047</v>
      </c>
      <c r="Q134" s="56">
        <v>14321</v>
      </c>
      <c r="R134" s="56">
        <v>1002</v>
      </c>
      <c r="S134" s="56">
        <v>33208</v>
      </c>
      <c r="T134" s="56">
        <v>18836</v>
      </c>
      <c r="U134" s="56">
        <v>539</v>
      </c>
      <c r="V134" s="56">
        <v>5431</v>
      </c>
      <c r="W134" s="56">
        <v>14185</v>
      </c>
      <c r="X134" s="56">
        <v>7261</v>
      </c>
      <c r="Y134" s="56">
        <v>153</v>
      </c>
      <c r="Z134" s="55" t="s">
        <v>378</v>
      </c>
    </row>
    <row r="135" spans="1:26" s="23" customFormat="1" ht="15" customHeight="1">
      <c r="A135" s="55" t="s">
        <v>380</v>
      </c>
      <c r="B135" s="53" t="s">
        <v>381</v>
      </c>
      <c r="C135" s="54">
        <v>7.756</v>
      </c>
      <c r="D135" s="55">
        <v>1</v>
      </c>
      <c r="E135" s="56">
        <v>232</v>
      </c>
      <c r="F135" s="56">
        <v>250</v>
      </c>
      <c r="G135" s="57">
        <v>3</v>
      </c>
      <c r="H135" s="57">
        <v>3</v>
      </c>
      <c r="I135" s="58">
        <v>3</v>
      </c>
      <c r="J135" s="56">
        <v>2665</v>
      </c>
      <c r="K135" s="56">
        <v>1217</v>
      </c>
      <c r="L135" s="56">
        <v>1213</v>
      </c>
      <c r="M135" s="56">
        <v>38267</v>
      </c>
      <c r="N135" s="56">
        <v>37225</v>
      </c>
      <c r="O135" s="56">
        <v>91</v>
      </c>
      <c r="P135" s="56">
        <v>897</v>
      </c>
      <c r="Q135" s="56">
        <v>6356</v>
      </c>
      <c r="R135" s="56">
        <v>81</v>
      </c>
      <c r="S135" s="56">
        <v>15554</v>
      </c>
      <c r="T135" s="56">
        <v>25169</v>
      </c>
      <c r="U135" s="56">
        <v>426</v>
      </c>
      <c r="V135" s="56">
        <v>2413</v>
      </c>
      <c r="W135" s="56">
        <v>4781</v>
      </c>
      <c r="X135" s="56">
        <v>6228</v>
      </c>
      <c r="Y135" s="56">
        <v>46</v>
      </c>
      <c r="Z135" s="55" t="s">
        <v>380</v>
      </c>
    </row>
    <row r="136" spans="1:26" s="23" customFormat="1" ht="15" customHeight="1">
      <c r="A136" s="55" t="s">
        <v>382</v>
      </c>
      <c r="B136" s="59" t="s">
        <v>383</v>
      </c>
      <c r="C136" s="54">
        <v>26.235</v>
      </c>
      <c r="D136" s="29">
        <v>4</v>
      </c>
      <c r="E136" s="29">
        <v>1864</v>
      </c>
      <c r="F136" s="29">
        <v>813</v>
      </c>
      <c r="G136" s="29">
        <v>33</v>
      </c>
      <c r="H136" s="29">
        <v>17</v>
      </c>
      <c r="I136" s="60">
        <v>13.15</v>
      </c>
      <c r="J136" s="29">
        <v>3421</v>
      </c>
      <c r="K136" s="29">
        <v>3270</v>
      </c>
      <c r="L136" s="29">
        <v>3116</v>
      </c>
      <c r="M136" s="29">
        <v>256310</v>
      </c>
      <c r="N136" s="29">
        <v>223829</v>
      </c>
      <c r="O136" s="29">
        <v>161</v>
      </c>
      <c r="P136" s="29">
        <v>5880</v>
      </c>
      <c r="Q136" s="29">
        <v>52657</v>
      </c>
      <c r="R136" s="29">
        <v>392872</v>
      </c>
      <c r="S136" s="29">
        <v>90495</v>
      </c>
      <c r="T136" s="29">
        <v>47745</v>
      </c>
      <c r="U136" s="29">
        <v>1251</v>
      </c>
      <c r="V136" s="29">
        <v>16227</v>
      </c>
      <c r="W136" s="29">
        <v>6860</v>
      </c>
      <c r="X136" s="29">
        <v>6714</v>
      </c>
      <c r="Y136" s="29">
        <v>373</v>
      </c>
      <c r="Z136" s="55" t="s">
        <v>382</v>
      </c>
    </row>
    <row r="137" spans="1:26" s="23" customFormat="1" ht="15" customHeight="1">
      <c r="A137" s="55" t="s">
        <v>384</v>
      </c>
      <c r="B137" s="59" t="s">
        <v>385</v>
      </c>
      <c r="C137" s="54">
        <v>5.606</v>
      </c>
      <c r="D137" s="29">
        <v>2</v>
      </c>
      <c r="E137" s="29">
        <v>344</v>
      </c>
      <c r="F137" s="29">
        <v>439</v>
      </c>
      <c r="G137" s="29">
        <v>30</v>
      </c>
      <c r="H137" s="29">
        <v>3</v>
      </c>
      <c r="I137" s="29">
        <v>3</v>
      </c>
      <c r="J137" s="29">
        <v>1825</v>
      </c>
      <c r="K137" s="29">
        <v>1042</v>
      </c>
      <c r="L137" s="29">
        <v>891</v>
      </c>
      <c r="M137" s="29">
        <v>38302</v>
      </c>
      <c r="N137" s="29">
        <v>34690</v>
      </c>
      <c r="O137" s="29">
        <v>95</v>
      </c>
      <c r="P137" s="29">
        <v>996</v>
      </c>
      <c r="Q137" s="29">
        <v>8636</v>
      </c>
      <c r="R137" s="29">
        <v>126</v>
      </c>
      <c r="S137" s="29">
        <v>7187</v>
      </c>
      <c r="T137" s="29">
        <v>5048</v>
      </c>
      <c r="U137" s="29">
        <v>706</v>
      </c>
      <c r="V137" s="29">
        <v>5546</v>
      </c>
      <c r="W137" s="29">
        <v>2504</v>
      </c>
      <c r="X137" s="29">
        <v>2577</v>
      </c>
      <c r="Y137" s="29">
        <v>105</v>
      </c>
      <c r="Z137" s="55" t="s">
        <v>384</v>
      </c>
    </row>
    <row r="138" spans="1:26" s="23" customFormat="1" ht="15" customHeight="1">
      <c r="A138" s="55" t="s">
        <v>386</v>
      </c>
      <c r="B138" s="53" t="s">
        <v>387</v>
      </c>
      <c r="C138" s="54">
        <v>5.349</v>
      </c>
      <c r="D138" s="55">
        <v>1</v>
      </c>
      <c r="E138" s="56">
        <v>254</v>
      </c>
      <c r="F138" s="56">
        <v>241</v>
      </c>
      <c r="G138" s="57">
        <v>4</v>
      </c>
      <c r="H138" s="57">
        <v>2</v>
      </c>
      <c r="I138" s="58">
        <v>2</v>
      </c>
      <c r="J138" s="56">
        <v>674</v>
      </c>
      <c r="K138" s="56">
        <v>410</v>
      </c>
      <c r="L138" s="56">
        <v>408</v>
      </c>
      <c r="M138" s="56">
        <v>21570</v>
      </c>
      <c r="N138" s="56">
        <v>20903</v>
      </c>
      <c r="O138" s="56">
        <v>84</v>
      </c>
      <c r="P138" s="56">
        <v>1394</v>
      </c>
      <c r="Q138" s="56">
        <v>6030</v>
      </c>
      <c r="R138" s="56">
        <v>1358</v>
      </c>
      <c r="S138" s="56">
        <v>7710</v>
      </c>
      <c r="T138" s="56">
        <v>4050</v>
      </c>
      <c r="U138" s="56">
        <v>182</v>
      </c>
      <c r="V138" s="56">
        <v>994</v>
      </c>
      <c r="W138" s="56">
        <v>1270</v>
      </c>
      <c r="X138" s="56">
        <v>1167</v>
      </c>
      <c r="Y138" s="56">
        <v>47</v>
      </c>
      <c r="Z138" s="55" t="s">
        <v>386</v>
      </c>
    </row>
    <row r="139" spans="1:26" s="23" customFormat="1" ht="15" customHeight="1">
      <c r="A139" s="55" t="s">
        <v>388</v>
      </c>
      <c r="B139" s="53" t="s">
        <v>389</v>
      </c>
      <c r="C139" s="54">
        <v>5.807</v>
      </c>
      <c r="D139" s="55">
        <v>1</v>
      </c>
      <c r="E139" s="56">
        <v>315</v>
      </c>
      <c r="F139" s="56">
        <v>288</v>
      </c>
      <c r="G139" s="57">
        <v>4</v>
      </c>
      <c r="H139" s="57">
        <v>4</v>
      </c>
      <c r="I139" s="58">
        <v>1.75</v>
      </c>
      <c r="J139" s="56">
        <v>774</v>
      </c>
      <c r="K139" s="56">
        <v>809</v>
      </c>
      <c r="L139" s="56">
        <v>654</v>
      </c>
      <c r="M139" s="56">
        <v>30080</v>
      </c>
      <c r="N139" s="56">
        <v>28393</v>
      </c>
      <c r="O139" s="56">
        <v>68</v>
      </c>
      <c r="P139" s="56">
        <v>870</v>
      </c>
      <c r="Q139" s="56">
        <v>28015</v>
      </c>
      <c r="R139" s="56">
        <v>7198</v>
      </c>
      <c r="S139" s="56">
        <v>37259</v>
      </c>
      <c r="T139" s="56">
        <v>14819</v>
      </c>
      <c r="U139" s="56">
        <v>471</v>
      </c>
      <c r="V139" s="56">
        <v>13163</v>
      </c>
      <c r="W139" s="56">
        <v>14025</v>
      </c>
      <c r="X139" s="56">
        <v>7998</v>
      </c>
      <c r="Y139" s="56">
        <v>71</v>
      </c>
      <c r="Z139" s="55" t="s">
        <v>388</v>
      </c>
    </row>
    <row r="140" spans="1:26" s="23" customFormat="1" ht="15" customHeight="1">
      <c r="A140" s="55" t="s">
        <v>390</v>
      </c>
      <c r="B140" s="53" t="s">
        <v>391</v>
      </c>
      <c r="C140" s="54">
        <v>2.418</v>
      </c>
      <c r="D140" s="55">
        <v>1</v>
      </c>
      <c r="E140" s="56">
        <v>170</v>
      </c>
      <c r="F140" s="56">
        <v>213</v>
      </c>
      <c r="G140" s="57">
        <v>4</v>
      </c>
      <c r="H140" s="57">
        <v>2</v>
      </c>
      <c r="I140" s="58">
        <v>2</v>
      </c>
      <c r="J140" s="56">
        <v>786</v>
      </c>
      <c r="K140" s="56">
        <v>500</v>
      </c>
      <c r="L140" s="56">
        <v>450</v>
      </c>
      <c r="M140" s="56">
        <v>11913</v>
      </c>
      <c r="N140" s="56">
        <v>11390</v>
      </c>
      <c r="O140" s="56">
        <v>64</v>
      </c>
      <c r="P140" s="56">
        <v>273</v>
      </c>
      <c r="Q140" s="56">
        <v>3195</v>
      </c>
      <c r="R140" s="56">
        <v>3580</v>
      </c>
      <c r="S140" s="56">
        <v>2152</v>
      </c>
      <c r="T140" s="56">
        <v>2303</v>
      </c>
      <c r="U140" s="56">
        <v>60</v>
      </c>
      <c r="V140" s="56">
        <v>1451</v>
      </c>
      <c r="W140" s="56">
        <v>414</v>
      </c>
      <c r="X140" s="56">
        <v>524</v>
      </c>
      <c r="Y140" s="56">
        <v>12</v>
      </c>
      <c r="Z140" s="55" t="s">
        <v>390</v>
      </c>
    </row>
    <row r="141" spans="1:26" s="23" customFormat="1" ht="15" customHeight="1">
      <c r="A141" s="55" t="s">
        <v>392</v>
      </c>
      <c r="B141" s="59" t="s">
        <v>393</v>
      </c>
      <c r="C141" s="54">
        <v>15.986</v>
      </c>
      <c r="D141" s="29">
        <v>4</v>
      </c>
      <c r="E141" s="29">
        <v>2100</v>
      </c>
      <c r="F141" s="29">
        <v>969</v>
      </c>
      <c r="G141" s="29">
        <v>10</v>
      </c>
      <c r="H141" s="29">
        <v>11</v>
      </c>
      <c r="I141" s="60">
        <v>11</v>
      </c>
      <c r="J141" s="29">
        <v>3342</v>
      </c>
      <c r="K141" s="29">
        <v>6601</v>
      </c>
      <c r="L141" s="29">
        <v>6598</v>
      </c>
      <c r="M141" s="29">
        <v>304600</v>
      </c>
      <c r="N141" s="29">
        <v>294705</v>
      </c>
      <c r="O141" s="29">
        <v>154</v>
      </c>
      <c r="P141" s="29">
        <v>4951</v>
      </c>
      <c r="Q141" s="29">
        <v>36959</v>
      </c>
      <c r="R141" s="29">
        <v>68571</v>
      </c>
      <c r="S141" s="29">
        <v>65037</v>
      </c>
      <c r="T141" s="29">
        <v>32206</v>
      </c>
      <c r="U141" s="29">
        <v>1029</v>
      </c>
      <c r="V141" s="29">
        <v>9584</v>
      </c>
      <c r="W141" s="29">
        <v>8357</v>
      </c>
      <c r="X141" s="29">
        <v>4691</v>
      </c>
      <c r="Y141" s="29">
        <v>546</v>
      </c>
      <c r="Z141" s="55" t="s">
        <v>392</v>
      </c>
    </row>
    <row r="142" spans="1:26" s="23" customFormat="1" ht="15" customHeight="1">
      <c r="A142" s="55" t="s">
        <v>394</v>
      </c>
      <c r="B142" s="59" t="s">
        <v>395</v>
      </c>
      <c r="C142" s="54">
        <v>63.186</v>
      </c>
      <c r="D142" s="29">
        <v>13</v>
      </c>
      <c r="E142" s="29">
        <v>6669</v>
      </c>
      <c r="F142" s="29">
        <v>2405</v>
      </c>
      <c r="G142" s="29">
        <v>89</v>
      </c>
      <c r="H142" s="29">
        <v>79</v>
      </c>
      <c r="I142" s="60">
        <v>59.95</v>
      </c>
      <c r="J142" s="29">
        <v>69600</v>
      </c>
      <c r="K142" s="29">
        <v>34558</v>
      </c>
      <c r="L142" s="29">
        <v>31490</v>
      </c>
      <c r="M142" s="29">
        <v>804868</v>
      </c>
      <c r="N142" s="29">
        <v>727286</v>
      </c>
      <c r="O142" s="29">
        <v>750</v>
      </c>
      <c r="P142" s="29">
        <v>15081</v>
      </c>
      <c r="Q142" s="29">
        <v>131055</v>
      </c>
      <c r="R142" s="29">
        <v>1628413</v>
      </c>
      <c r="S142" s="29">
        <v>212428</v>
      </c>
      <c r="T142" s="29">
        <v>52153</v>
      </c>
      <c r="U142" s="29">
        <v>3222</v>
      </c>
      <c r="V142" s="29">
        <v>19764</v>
      </c>
      <c r="W142" s="29">
        <v>18036</v>
      </c>
      <c r="X142" s="29">
        <v>2372</v>
      </c>
      <c r="Y142" s="29">
        <v>438</v>
      </c>
      <c r="Z142" s="55" t="s">
        <v>394</v>
      </c>
    </row>
    <row r="143" spans="1:26" s="23" customFormat="1" ht="15" customHeight="1">
      <c r="A143" s="55" t="s">
        <v>396</v>
      </c>
      <c r="B143" s="53" t="s">
        <v>397</v>
      </c>
      <c r="C143" s="54">
        <v>10.431</v>
      </c>
      <c r="D143" s="55">
        <v>1</v>
      </c>
      <c r="E143" s="56">
        <v>378</v>
      </c>
      <c r="F143" s="56">
        <v>290</v>
      </c>
      <c r="G143" s="57">
        <v>5</v>
      </c>
      <c r="H143" s="57">
        <v>3</v>
      </c>
      <c r="I143" s="58">
        <v>3</v>
      </c>
      <c r="J143" s="56">
        <v>2706</v>
      </c>
      <c r="K143" s="56">
        <v>1074</v>
      </c>
      <c r="L143" s="56">
        <v>955</v>
      </c>
      <c r="M143" s="56">
        <v>41638</v>
      </c>
      <c r="N143" s="56">
        <v>39926</v>
      </c>
      <c r="O143" s="56">
        <v>96</v>
      </c>
      <c r="P143" s="56">
        <v>1540</v>
      </c>
      <c r="Q143" s="56">
        <v>24879</v>
      </c>
      <c r="R143" s="56">
        <v>1000</v>
      </c>
      <c r="S143" s="56">
        <v>25789</v>
      </c>
      <c r="T143" s="56">
        <v>20101</v>
      </c>
      <c r="U143" s="56">
        <v>391</v>
      </c>
      <c r="V143" s="56">
        <v>7540</v>
      </c>
      <c r="W143" s="56">
        <v>9021</v>
      </c>
      <c r="X143" s="56">
        <v>7843</v>
      </c>
      <c r="Y143" s="56">
        <v>29</v>
      </c>
      <c r="Z143" s="55" t="s">
        <v>396</v>
      </c>
    </row>
    <row r="144" spans="1:26" s="23" customFormat="1" ht="15" customHeight="1">
      <c r="A144" s="55" t="s">
        <v>398</v>
      </c>
      <c r="B144" s="59" t="s">
        <v>399</v>
      </c>
      <c r="C144" s="54">
        <v>20.025</v>
      </c>
      <c r="D144" s="29">
        <v>5</v>
      </c>
      <c r="E144" s="29">
        <v>897</v>
      </c>
      <c r="F144" s="29">
        <v>766</v>
      </c>
      <c r="G144" s="29">
        <v>13</v>
      </c>
      <c r="H144" s="29">
        <v>9</v>
      </c>
      <c r="I144" s="43">
        <v>6.75</v>
      </c>
      <c r="J144" s="29">
        <v>2498</v>
      </c>
      <c r="K144" s="29">
        <v>1282</v>
      </c>
      <c r="L144" s="29">
        <v>1280</v>
      </c>
      <c r="M144" s="29">
        <v>123532</v>
      </c>
      <c r="N144" s="29">
        <v>116088</v>
      </c>
      <c r="O144" s="29">
        <v>84</v>
      </c>
      <c r="P144" s="29">
        <v>2110</v>
      </c>
      <c r="Q144" s="29">
        <v>25897</v>
      </c>
      <c r="R144" s="29">
        <v>114931</v>
      </c>
      <c r="S144" s="29">
        <v>21470</v>
      </c>
      <c r="T144" s="29">
        <v>5503</v>
      </c>
      <c r="U144" s="29">
        <v>659</v>
      </c>
      <c r="V144" s="29">
        <v>8794</v>
      </c>
      <c r="W144" s="29">
        <v>3031</v>
      </c>
      <c r="X144" s="29">
        <v>1144</v>
      </c>
      <c r="Y144" s="29">
        <v>274</v>
      </c>
      <c r="Z144" s="55" t="s">
        <v>398</v>
      </c>
    </row>
    <row r="145" spans="1:26" s="23" customFormat="1" ht="15" customHeight="1">
      <c r="A145" s="55" t="s">
        <v>400</v>
      </c>
      <c r="B145" s="53" t="s">
        <v>401</v>
      </c>
      <c r="C145" s="54">
        <v>27.078</v>
      </c>
      <c r="D145" s="55">
        <v>1</v>
      </c>
      <c r="E145" s="56">
        <v>700</v>
      </c>
      <c r="F145" s="56">
        <v>275</v>
      </c>
      <c r="G145" s="57">
        <v>12</v>
      </c>
      <c r="H145" s="57">
        <v>8</v>
      </c>
      <c r="I145" s="58">
        <v>8</v>
      </c>
      <c r="J145" s="56">
        <v>7222</v>
      </c>
      <c r="K145" s="56">
        <v>2949</v>
      </c>
      <c r="L145" s="56">
        <v>2466</v>
      </c>
      <c r="M145" s="56">
        <v>172635</v>
      </c>
      <c r="N145" s="56">
        <v>158315</v>
      </c>
      <c r="O145" s="56">
        <v>170</v>
      </c>
      <c r="P145" s="56">
        <v>5875</v>
      </c>
      <c r="Q145" s="56">
        <v>81239</v>
      </c>
      <c r="R145" s="56">
        <v>239960</v>
      </c>
      <c r="S145" s="56">
        <v>168484</v>
      </c>
      <c r="T145" s="56">
        <v>37280</v>
      </c>
      <c r="U145" s="56">
        <v>1780</v>
      </c>
      <c r="V145" s="56">
        <v>22480</v>
      </c>
      <c r="W145" s="56">
        <v>36484</v>
      </c>
      <c r="X145" s="56">
        <v>13854</v>
      </c>
      <c r="Y145" s="56">
        <v>361</v>
      </c>
      <c r="Z145" s="55" t="s">
        <v>400</v>
      </c>
    </row>
    <row r="146" spans="1:26" s="23" customFormat="1" ht="15" customHeight="1">
      <c r="A146" s="55" t="s">
        <v>402</v>
      </c>
      <c r="B146" s="53" t="s">
        <v>403</v>
      </c>
      <c r="C146" s="54">
        <v>8.445</v>
      </c>
      <c r="D146" s="55">
        <v>1</v>
      </c>
      <c r="E146" s="56">
        <v>2464</v>
      </c>
      <c r="F146" s="56">
        <v>300</v>
      </c>
      <c r="G146" s="57">
        <v>14</v>
      </c>
      <c r="H146" s="57">
        <v>9</v>
      </c>
      <c r="I146" s="58">
        <v>5.75</v>
      </c>
      <c r="J146" s="56">
        <v>1771</v>
      </c>
      <c r="K146" s="56">
        <v>975</v>
      </c>
      <c r="L146" s="56">
        <v>972</v>
      </c>
      <c r="M146" s="56">
        <v>44964</v>
      </c>
      <c r="N146" s="56">
        <v>42630</v>
      </c>
      <c r="O146" s="56">
        <v>93</v>
      </c>
      <c r="P146" s="56">
        <v>1402</v>
      </c>
      <c r="Q146" s="56">
        <v>19340</v>
      </c>
      <c r="R146" s="56">
        <v>77212</v>
      </c>
      <c r="S146" s="56">
        <v>13473</v>
      </c>
      <c r="T146" s="56">
        <v>8308</v>
      </c>
      <c r="U146" s="56">
        <v>617</v>
      </c>
      <c r="V146" s="56">
        <v>4522</v>
      </c>
      <c r="W146" s="56">
        <v>3764</v>
      </c>
      <c r="X146" s="56">
        <v>5045</v>
      </c>
      <c r="Y146" s="56">
        <v>69</v>
      </c>
      <c r="Z146" s="55" t="s">
        <v>402</v>
      </c>
    </row>
    <row r="147" spans="1:26" s="23" customFormat="1" ht="15" customHeight="1">
      <c r="A147" s="55" t="s">
        <v>404</v>
      </c>
      <c r="B147" s="59" t="s">
        <v>405</v>
      </c>
      <c r="C147" s="54">
        <v>111.724</v>
      </c>
      <c r="D147" s="29">
        <v>23</v>
      </c>
      <c r="E147" s="29">
        <v>12675</v>
      </c>
      <c r="F147" s="29">
        <v>4486</v>
      </c>
      <c r="G147" s="29">
        <v>182</v>
      </c>
      <c r="H147" s="29">
        <v>122</v>
      </c>
      <c r="I147" s="60">
        <v>109.84</v>
      </c>
      <c r="J147" s="29">
        <v>53106</v>
      </c>
      <c r="K147" s="29">
        <v>23121</v>
      </c>
      <c r="L147" s="29">
        <v>18588</v>
      </c>
      <c r="M147" s="29">
        <v>986975</v>
      </c>
      <c r="N147" s="29">
        <v>791032</v>
      </c>
      <c r="O147" s="29">
        <v>1082</v>
      </c>
      <c r="P147" s="29">
        <v>44150</v>
      </c>
      <c r="Q147" s="29">
        <v>506426</v>
      </c>
      <c r="R147" s="29">
        <v>628637</v>
      </c>
      <c r="S147" s="29">
        <v>427195</v>
      </c>
      <c r="T147" s="29">
        <v>760245</v>
      </c>
      <c r="U147" s="29">
        <v>12174</v>
      </c>
      <c r="V147" s="29">
        <v>142290</v>
      </c>
      <c r="W147" s="29">
        <v>100834</v>
      </c>
      <c r="X147" s="29">
        <v>358804</v>
      </c>
      <c r="Y147" s="29">
        <v>2782</v>
      </c>
      <c r="Z147" s="55" t="s">
        <v>404</v>
      </c>
    </row>
    <row r="148" spans="1:26" s="23" customFormat="1" ht="15" customHeight="1">
      <c r="A148" s="55" t="s">
        <v>406</v>
      </c>
      <c r="B148" s="53" t="s">
        <v>407</v>
      </c>
      <c r="C148" s="54">
        <v>4.811</v>
      </c>
      <c r="D148" s="55">
        <v>1</v>
      </c>
      <c r="E148" s="56">
        <v>180</v>
      </c>
      <c r="F148" s="56">
        <v>225</v>
      </c>
      <c r="G148" s="57">
        <v>6</v>
      </c>
      <c r="H148" s="57">
        <v>1</v>
      </c>
      <c r="I148" s="58">
        <v>1</v>
      </c>
      <c r="J148" s="56">
        <v>398</v>
      </c>
      <c r="K148" s="56">
        <v>257</v>
      </c>
      <c r="L148" s="56">
        <v>257</v>
      </c>
      <c r="M148" s="56">
        <v>21159</v>
      </c>
      <c r="N148" s="56">
        <v>20722</v>
      </c>
      <c r="O148" s="56">
        <v>61</v>
      </c>
      <c r="P148" s="56">
        <v>392</v>
      </c>
      <c r="Q148" s="56">
        <v>2290</v>
      </c>
      <c r="R148" s="56">
        <v>0</v>
      </c>
      <c r="S148" s="56">
        <v>4131</v>
      </c>
      <c r="T148" s="56">
        <v>621</v>
      </c>
      <c r="U148" s="56">
        <v>111</v>
      </c>
      <c r="V148" s="56">
        <v>1075</v>
      </c>
      <c r="W148" s="56">
        <v>1103</v>
      </c>
      <c r="X148" s="56">
        <v>369</v>
      </c>
      <c r="Y148" s="56">
        <v>1</v>
      </c>
      <c r="Z148" s="55" t="s">
        <v>406</v>
      </c>
    </row>
    <row r="149" spans="1:26" s="23" customFormat="1" ht="15" customHeight="1">
      <c r="A149" s="55" t="s">
        <v>408</v>
      </c>
      <c r="B149" s="53" t="s">
        <v>409</v>
      </c>
      <c r="C149" s="54">
        <v>4.437</v>
      </c>
      <c r="D149" s="55">
        <v>1</v>
      </c>
      <c r="E149" s="56">
        <v>320</v>
      </c>
      <c r="F149" s="56">
        <v>244</v>
      </c>
      <c r="G149" s="57">
        <v>7</v>
      </c>
      <c r="H149" s="57">
        <v>3</v>
      </c>
      <c r="I149" s="58">
        <v>3</v>
      </c>
      <c r="J149" s="56">
        <v>561</v>
      </c>
      <c r="K149" s="56">
        <v>347</v>
      </c>
      <c r="L149" s="56">
        <v>344</v>
      </c>
      <c r="M149" s="56">
        <v>23033</v>
      </c>
      <c r="N149" s="56">
        <v>22361</v>
      </c>
      <c r="O149" s="56">
        <v>61</v>
      </c>
      <c r="P149" s="56">
        <v>972</v>
      </c>
      <c r="Q149" s="56">
        <v>16224</v>
      </c>
      <c r="R149" s="56">
        <v>1832</v>
      </c>
      <c r="S149" s="56">
        <v>25598</v>
      </c>
      <c r="T149" s="56">
        <v>4291</v>
      </c>
      <c r="U149" s="56">
        <v>702</v>
      </c>
      <c r="V149" s="56">
        <v>9146</v>
      </c>
      <c r="W149" s="56">
        <v>13296</v>
      </c>
      <c r="X149" s="56">
        <v>3517</v>
      </c>
      <c r="Y149" s="56">
        <v>47</v>
      </c>
      <c r="Z149" s="55" t="s">
        <v>408</v>
      </c>
    </row>
    <row r="150" spans="1:26" s="23" customFormat="1" ht="15" customHeight="1">
      <c r="A150" s="55" t="s">
        <v>410</v>
      </c>
      <c r="B150" s="53" t="s">
        <v>411</v>
      </c>
      <c r="C150" s="54">
        <v>6.47</v>
      </c>
      <c r="D150" s="55">
        <v>1</v>
      </c>
      <c r="E150" s="56">
        <v>202</v>
      </c>
      <c r="F150" s="56">
        <v>247</v>
      </c>
      <c r="G150" s="57">
        <v>11</v>
      </c>
      <c r="H150" s="57">
        <v>2</v>
      </c>
      <c r="I150" s="58">
        <v>2</v>
      </c>
      <c r="J150" s="56">
        <v>1255</v>
      </c>
      <c r="K150" s="56">
        <v>757</v>
      </c>
      <c r="L150" s="56">
        <v>740</v>
      </c>
      <c r="M150" s="56">
        <v>22420</v>
      </c>
      <c r="N150" s="56">
        <v>22199</v>
      </c>
      <c r="O150" s="56">
        <v>71</v>
      </c>
      <c r="P150" s="56">
        <v>504</v>
      </c>
      <c r="Q150" s="56">
        <v>7701</v>
      </c>
      <c r="R150" s="56">
        <v>164</v>
      </c>
      <c r="S150" s="56">
        <v>17903</v>
      </c>
      <c r="T150" s="56">
        <v>2417</v>
      </c>
      <c r="U150" s="56">
        <v>137</v>
      </c>
      <c r="V150" s="56">
        <v>1250</v>
      </c>
      <c r="W150" s="56">
        <v>9243</v>
      </c>
      <c r="X150" s="56">
        <v>1400</v>
      </c>
      <c r="Y150" s="56">
        <v>72</v>
      </c>
      <c r="Z150" s="55" t="s">
        <v>410</v>
      </c>
    </row>
    <row r="151" spans="1:26" s="23" customFormat="1" ht="15" customHeight="1">
      <c r="A151" s="55" t="s">
        <v>412</v>
      </c>
      <c r="B151" s="53" t="s">
        <v>413</v>
      </c>
      <c r="C151" s="54">
        <v>9.904</v>
      </c>
      <c r="D151" s="55">
        <v>1</v>
      </c>
      <c r="E151" s="56">
        <v>160</v>
      </c>
      <c r="F151" s="56">
        <v>226</v>
      </c>
      <c r="G151" s="57">
        <v>1</v>
      </c>
      <c r="H151" s="57">
        <v>2</v>
      </c>
      <c r="I151" s="58">
        <v>1.5</v>
      </c>
      <c r="J151" s="56">
        <v>1265</v>
      </c>
      <c r="K151" s="56">
        <v>870</v>
      </c>
      <c r="L151" s="56">
        <v>855</v>
      </c>
      <c r="M151" s="56">
        <v>21784</v>
      </c>
      <c r="N151" s="56">
        <v>21240</v>
      </c>
      <c r="O151" s="56">
        <v>59</v>
      </c>
      <c r="P151" s="56">
        <v>571</v>
      </c>
      <c r="Q151" s="56">
        <v>4785</v>
      </c>
      <c r="R151" s="56">
        <v>114</v>
      </c>
      <c r="S151" s="56">
        <v>17156</v>
      </c>
      <c r="T151" s="56">
        <v>13291</v>
      </c>
      <c r="U151" s="56">
        <v>303</v>
      </c>
      <c r="V151" s="56">
        <v>2419</v>
      </c>
      <c r="W151" s="56">
        <v>4822</v>
      </c>
      <c r="X151" s="56">
        <v>7537</v>
      </c>
      <c r="Y151" s="56">
        <v>40</v>
      </c>
      <c r="Z151" s="55" t="s">
        <v>412</v>
      </c>
    </row>
    <row r="152" spans="1:26" s="23" customFormat="1" ht="15" customHeight="1">
      <c r="A152" s="55" t="s">
        <v>414</v>
      </c>
      <c r="B152" s="59" t="s">
        <v>415</v>
      </c>
      <c r="C152" s="54">
        <v>19.91</v>
      </c>
      <c r="D152" s="29">
        <v>5</v>
      </c>
      <c r="E152" s="29">
        <v>2075</v>
      </c>
      <c r="F152" s="29">
        <v>1006</v>
      </c>
      <c r="G152" s="29">
        <v>43</v>
      </c>
      <c r="H152" s="29">
        <v>20</v>
      </c>
      <c r="I152" s="43">
        <v>19.5</v>
      </c>
      <c r="J152" s="29">
        <v>8013</v>
      </c>
      <c r="K152" s="29">
        <v>3129</v>
      </c>
      <c r="L152" s="29">
        <v>2974</v>
      </c>
      <c r="M152" s="29">
        <v>357807</v>
      </c>
      <c r="N152" s="29">
        <v>349777</v>
      </c>
      <c r="O152" s="29">
        <v>251</v>
      </c>
      <c r="P152" s="29">
        <v>8758</v>
      </c>
      <c r="Q152" s="29">
        <v>61634</v>
      </c>
      <c r="R152" s="29">
        <v>42039</v>
      </c>
      <c r="S152" s="29">
        <v>81278</v>
      </c>
      <c r="T152" s="29">
        <v>47716</v>
      </c>
      <c r="U152" s="29">
        <v>1612</v>
      </c>
      <c r="V152" s="29">
        <v>11034</v>
      </c>
      <c r="W152" s="29">
        <v>23578</v>
      </c>
      <c r="X152" s="29">
        <v>16640</v>
      </c>
      <c r="Y152" s="29">
        <v>305</v>
      </c>
      <c r="Z152" s="55" t="s">
        <v>414</v>
      </c>
    </row>
    <row r="153" spans="1:26" s="23" customFormat="1" ht="15" customHeight="1">
      <c r="A153" s="55" t="s">
        <v>416</v>
      </c>
      <c r="B153" s="53" t="s">
        <v>417</v>
      </c>
      <c r="C153" s="54">
        <v>5.357</v>
      </c>
      <c r="D153" s="55">
        <v>1</v>
      </c>
      <c r="E153" s="56">
        <v>388</v>
      </c>
      <c r="F153" s="56">
        <v>225</v>
      </c>
      <c r="G153" s="57">
        <v>4</v>
      </c>
      <c r="H153" s="57">
        <v>3</v>
      </c>
      <c r="I153" s="58">
        <v>3</v>
      </c>
      <c r="J153" s="56">
        <v>835</v>
      </c>
      <c r="K153" s="56">
        <v>619</v>
      </c>
      <c r="L153" s="56">
        <v>599</v>
      </c>
      <c r="M153" s="56">
        <v>19042</v>
      </c>
      <c r="N153" s="56">
        <v>18903</v>
      </c>
      <c r="O153" s="56">
        <v>76</v>
      </c>
      <c r="P153" s="56">
        <v>293</v>
      </c>
      <c r="Q153" s="56">
        <v>3107</v>
      </c>
      <c r="R153" s="56">
        <v>67853</v>
      </c>
      <c r="S153" s="56">
        <v>3591</v>
      </c>
      <c r="T153" s="56">
        <v>4302</v>
      </c>
      <c r="U153" s="56">
        <v>67</v>
      </c>
      <c r="V153" s="56">
        <v>526</v>
      </c>
      <c r="W153" s="56">
        <v>453</v>
      </c>
      <c r="X153" s="56">
        <v>1226</v>
      </c>
      <c r="Y153" s="56">
        <v>5</v>
      </c>
      <c r="Z153" s="55" t="s">
        <v>416</v>
      </c>
    </row>
    <row r="154" spans="1:26" s="23" customFormat="1" ht="15" customHeight="1">
      <c r="A154" s="55" t="s">
        <v>418</v>
      </c>
      <c r="B154" s="53" t="s">
        <v>419</v>
      </c>
      <c r="C154" s="54">
        <v>2.87</v>
      </c>
      <c r="D154" s="55">
        <v>1</v>
      </c>
      <c r="E154" s="56">
        <v>120</v>
      </c>
      <c r="F154" s="56">
        <v>321</v>
      </c>
      <c r="G154" s="57">
        <v>4</v>
      </c>
      <c r="H154" s="57">
        <v>1</v>
      </c>
      <c r="I154" s="58">
        <v>1</v>
      </c>
      <c r="J154" s="56">
        <v>393</v>
      </c>
      <c r="K154" s="56">
        <v>415</v>
      </c>
      <c r="L154" s="56">
        <v>415</v>
      </c>
      <c r="M154" s="56">
        <v>12711</v>
      </c>
      <c r="N154" s="56">
        <v>12711</v>
      </c>
      <c r="O154" s="56">
        <v>61</v>
      </c>
      <c r="P154" s="56">
        <v>521</v>
      </c>
      <c r="Q154" s="56">
        <v>4638</v>
      </c>
      <c r="R154" s="56">
        <v>3790</v>
      </c>
      <c r="S154" s="56">
        <v>2457</v>
      </c>
      <c r="T154" s="56">
        <v>725</v>
      </c>
      <c r="U154" s="56">
        <v>165</v>
      </c>
      <c r="V154" s="56">
        <v>946</v>
      </c>
      <c r="W154" s="56">
        <v>803</v>
      </c>
      <c r="X154" s="56">
        <v>535</v>
      </c>
      <c r="Y154" s="56">
        <v>26</v>
      </c>
      <c r="Z154" s="55" t="s">
        <v>418</v>
      </c>
    </row>
    <row r="155" spans="1:26" s="23" customFormat="1" ht="15" customHeight="1">
      <c r="A155" s="55" t="s">
        <v>420</v>
      </c>
      <c r="B155" s="59" t="s">
        <v>421</v>
      </c>
      <c r="C155" s="54">
        <v>14.109</v>
      </c>
      <c r="D155" s="29">
        <v>2</v>
      </c>
      <c r="E155" s="29">
        <v>1070</v>
      </c>
      <c r="F155" s="29">
        <v>348</v>
      </c>
      <c r="G155" s="29">
        <v>14</v>
      </c>
      <c r="H155" s="29">
        <v>8</v>
      </c>
      <c r="I155" s="29">
        <v>8</v>
      </c>
      <c r="J155" s="29">
        <v>4865</v>
      </c>
      <c r="K155" s="29">
        <v>2194</v>
      </c>
      <c r="L155" s="29">
        <v>2157</v>
      </c>
      <c r="M155" s="29">
        <v>114741</v>
      </c>
      <c r="N155" s="29">
        <v>103314</v>
      </c>
      <c r="O155" s="29">
        <v>138</v>
      </c>
      <c r="P155" s="29">
        <v>2606</v>
      </c>
      <c r="Q155" s="29">
        <v>36420</v>
      </c>
      <c r="R155" s="29">
        <v>95460</v>
      </c>
      <c r="S155" s="29">
        <v>56281</v>
      </c>
      <c r="T155" s="29">
        <v>25776</v>
      </c>
      <c r="U155" s="29">
        <v>1034</v>
      </c>
      <c r="V155" s="29">
        <v>14073</v>
      </c>
      <c r="W155" s="29">
        <v>17385</v>
      </c>
      <c r="X155" s="29">
        <v>9405</v>
      </c>
      <c r="Y155" s="29">
        <v>208</v>
      </c>
      <c r="Z155" s="55" t="s">
        <v>420</v>
      </c>
    </row>
    <row r="156" spans="1:26" s="23" customFormat="1" ht="15" customHeight="1">
      <c r="A156" s="55" t="s">
        <v>422</v>
      </c>
      <c r="B156" s="59" t="s">
        <v>423</v>
      </c>
      <c r="C156" s="54">
        <v>29.138</v>
      </c>
      <c r="D156" s="29">
        <v>3</v>
      </c>
      <c r="E156" s="29">
        <v>2895</v>
      </c>
      <c r="F156" s="29">
        <v>530</v>
      </c>
      <c r="G156" s="29">
        <v>17</v>
      </c>
      <c r="H156" s="29">
        <v>18</v>
      </c>
      <c r="I156" s="60">
        <v>13.05</v>
      </c>
      <c r="J156" s="29">
        <v>5822</v>
      </c>
      <c r="K156" s="29">
        <v>4111</v>
      </c>
      <c r="L156" s="29">
        <v>3187</v>
      </c>
      <c r="M156" s="29">
        <v>139759</v>
      </c>
      <c r="N156" s="29">
        <v>132402</v>
      </c>
      <c r="O156" s="29">
        <v>175</v>
      </c>
      <c r="P156" s="29">
        <v>3852</v>
      </c>
      <c r="Q156" s="29">
        <v>45900</v>
      </c>
      <c r="R156" s="29">
        <v>163341</v>
      </c>
      <c r="S156" s="29">
        <v>53271</v>
      </c>
      <c r="T156" s="29">
        <v>137627</v>
      </c>
      <c r="U156" s="29">
        <v>1046</v>
      </c>
      <c r="V156" s="29">
        <v>11686</v>
      </c>
      <c r="W156" s="29">
        <v>7677</v>
      </c>
      <c r="X156" s="29">
        <v>33636</v>
      </c>
      <c r="Y156" s="29">
        <v>491</v>
      </c>
      <c r="Z156" s="55" t="s">
        <v>422</v>
      </c>
    </row>
    <row r="157" spans="1:26" s="23" customFormat="1" ht="15" customHeight="1">
      <c r="A157" s="55" t="s">
        <v>424</v>
      </c>
      <c r="B157" s="59" t="s">
        <v>425</v>
      </c>
      <c r="C157" s="54">
        <v>27.47</v>
      </c>
      <c r="D157" s="29">
        <v>5</v>
      </c>
      <c r="E157" s="29">
        <v>1338</v>
      </c>
      <c r="F157" s="29">
        <v>721</v>
      </c>
      <c r="G157" s="29">
        <v>12</v>
      </c>
      <c r="H157" s="29">
        <v>16</v>
      </c>
      <c r="I157" s="43">
        <v>14.02</v>
      </c>
      <c r="J157" s="29">
        <v>7690</v>
      </c>
      <c r="K157" s="29">
        <v>4387</v>
      </c>
      <c r="L157" s="29">
        <v>4353</v>
      </c>
      <c r="M157" s="29">
        <v>146446</v>
      </c>
      <c r="N157" s="29">
        <v>143051</v>
      </c>
      <c r="O157" s="29">
        <v>2304</v>
      </c>
      <c r="P157" s="29">
        <v>7683</v>
      </c>
      <c r="Q157" s="29">
        <v>39848</v>
      </c>
      <c r="R157" s="29">
        <v>30193</v>
      </c>
      <c r="S157" s="29">
        <v>91616</v>
      </c>
      <c r="T157" s="29">
        <v>20641</v>
      </c>
      <c r="U157" s="29">
        <v>2159</v>
      </c>
      <c r="V157" s="29">
        <v>22408</v>
      </c>
      <c r="W157" s="29">
        <v>22406</v>
      </c>
      <c r="X157" s="29">
        <v>6981</v>
      </c>
      <c r="Y157" s="29">
        <v>119</v>
      </c>
      <c r="Z157" s="55" t="s">
        <v>424</v>
      </c>
    </row>
    <row r="158" spans="1:26" s="23" customFormat="1" ht="15" customHeight="1">
      <c r="A158" s="55" t="s">
        <v>426</v>
      </c>
      <c r="B158" s="53" t="s">
        <v>427</v>
      </c>
      <c r="C158" s="54">
        <v>11.216</v>
      </c>
      <c r="D158" s="55">
        <v>1</v>
      </c>
      <c r="E158" s="56">
        <v>420</v>
      </c>
      <c r="F158" s="56">
        <v>241</v>
      </c>
      <c r="G158" s="57">
        <v>9</v>
      </c>
      <c r="H158" s="57">
        <v>6</v>
      </c>
      <c r="I158" s="58">
        <v>5.5</v>
      </c>
      <c r="J158" s="56">
        <v>2763</v>
      </c>
      <c r="K158" s="56">
        <v>1042</v>
      </c>
      <c r="L158" s="56">
        <v>992</v>
      </c>
      <c r="M158" s="56">
        <v>41889</v>
      </c>
      <c r="N158" s="56">
        <v>39124</v>
      </c>
      <c r="O158" s="56">
        <v>98</v>
      </c>
      <c r="P158" s="56">
        <v>1801</v>
      </c>
      <c r="Q158" s="56">
        <v>26420</v>
      </c>
      <c r="R158" s="56">
        <v>50198</v>
      </c>
      <c r="S158" s="56">
        <v>22101</v>
      </c>
      <c r="T158" s="56">
        <v>29428</v>
      </c>
      <c r="U158" s="56">
        <v>861</v>
      </c>
      <c r="V158" s="56">
        <v>9203</v>
      </c>
      <c r="W158" s="56">
        <v>7080</v>
      </c>
      <c r="X158" s="56">
        <v>10737</v>
      </c>
      <c r="Y158" s="56">
        <v>117</v>
      </c>
      <c r="Z158" s="55" t="s">
        <v>426</v>
      </c>
    </row>
    <row r="159" spans="1:26" s="23" customFormat="1" ht="15" customHeight="1">
      <c r="A159" s="55" t="s">
        <v>428</v>
      </c>
      <c r="B159" s="59" t="s">
        <v>429</v>
      </c>
      <c r="C159" s="54">
        <v>0</v>
      </c>
      <c r="D159" s="29">
        <v>2</v>
      </c>
      <c r="E159" s="29">
        <v>130</v>
      </c>
      <c r="F159" s="29">
        <v>488</v>
      </c>
      <c r="G159" s="29">
        <v>5</v>
      </c>
      <c r="H159" s="29">
        <v>3</v>
      </c>
      <c r="I159" s="29">
        <v>3</v>
      </c>
      <c r="J159" s="29">
        <v>1117</v>
      </c>
      <c r="K159" s="29">
        <v>651</v>
      </c>
      <c r="L159" s="29">
        <v>649</v>
      </c>
      <c r="M159" s="29">
        <v>19174</v>
      </c>
      <c r="N159" s="29">
        <v>18984</v>
      </c>
      <c r="O159" s="29">
        <v>99</v>
      </c>
      <c r="P159" s="29">
        <v>2305</v>
      </c>
      <c r="Q159" s="29">
        <v>5140</v>
      </c>
      <c r="R159" s="29">
        <v>50</v>
      </c>
      <c r="S159" s="29">
        <v>17983</v>
      </c>
      <c r="T159" s="29">
        <v>2552</v>
      </c>
      <c r="U159" s="29">
        <v>110</v>
      </c>
      <c r="V159" s="29">
        <v>662</v>
      </c>
      <c r="W159" s="29">
        <v>2154</v>
      </c>
      <c r="X159" s="29">
        <v>1007</v>
      </c>
      <c r="Y159" s="29">
        <v>47</v>
      </c>
      <c r="Z159" s="55" t="s">
        <v>428</v>
      </c>
    </row>
    <row r="160" spans="1:26" s="23" customFormat="1" ht="15" customHeight="1">
      <c r="A160" s="55" t="s">
        <v>430</v>
      </c>
      <c r="B160" s="53" t="s">
        <v>431</v>
      </c>
      <c r="C160" s="54">
        <v>6.968</v>
      </c>
      <c r="D160" s="55">
        <v>1</v>
      </c>
      <c r="E160" s="56">
        <v>196</v>
      </c>
      <c r="F160" s="56">
        <v>273</v>
      </c>
      <c r="G160" s="57">
        <v>8</v>
      </c>
      <c r="H160" s="57">
        <v>1</v>
      </c>
      <c r="I160" s="58">
        <v>1</v>
      </c>
      <c r="J160" s="56">
        <v>1306</v>
      </c>
      <c r="K160" s="56">
        <v>656</v>
      </c>
      <c r="L160" s="56">
        <v>647</v>
      </c>
      <c r="M160" s="56">
        <v>27765</v>
      </c>
      <c r="N160" s="56">
        <v>26400</v>
      </c>
      <c r="O160" s="56">
        <v>91</v>
      </c>
      <c r="P160" s="56">
        <v>801</v>
      </c>
      <c r="Q160" s="56">
        <v>8943</v>
      </c>
      <c r="R160" s="56">
        <v>21118</v>
      </c>
      <c r="S160" s="56">
        <v>31034</v>
      </c>
      <c r="T160" s="56">
        <v>7682</v>
      </c>
      <c r="U160" s="56">
        <v>366</v>
      </c>
      <c r="V160" s="56">
        <v>3184</v>
      </c>
      <c r="W160" s="56">
        <v>11196</v>
      </c>
      <c r="X160" s="56">
        <v>3327</v>
      </c>
      <c r="Y160" s="56">
        <v>67</v>
      </c>
      <c r="Z160" s="55" t="s">
        <v>430</v>
      </c>
    </row>
    <row r="161" spans="1:26" s="23" customFormat="1" ht="15" customHeight="1">
      <c r="A161" s="55" t="s">
        <v>432</v>
      </c>
      <c r="B161" s="53" t="s">
        <v>433</v>
      </c>
      <c r="C161" s="54">
        <v>11.182</v>
      </c>
      <c r="D161" s="55">
        <v>1</v>
      </c>
      <c r="E161" s="56">
        <v>385</v>
      </c>
      <c r="F161" s="56">
        <v>215</v>
      </c>
      <c r="G161" s="57">
        <v>11</v>
      </c>
      <c r="H161" s="57">
        <v>4</v>
      </c>
      <c r="I161" s="58">
        <v>3.75</v>
      </c>
      <c r="J161" s="56">
        <v>1953</v>
      </c>
      <c r="K161" s="56">
        <v>1336</v>
      </c>
      <c r="L161" s="56">
        <v>1332</v>
      </c>
      <c r="M161" s="56">
        <v>49403</v>
      </c>
      <c r="N161" s="56">
        <v>44859</v>
      </c>
      <c r="O161" s="56">
        <v>84</v>
      </c>
      <c r="P161" s="56">
        <v>2114</v>
      </c>
      <c r="Q161" s="56">
        <v>37241</v>
      </c>
      <c r="R161" s="56">
        <v>300394</v>
      </c>
      <c r="S161" s="56">
        <v>113657</v>
      </c>
      <c r="T161" s="56">
        <v>40407</v>
      </c>
      <c r="U161" s="56">
        <v>568</v>
      </c>
      <c r="V161" s="56">
        <v>15630</v>
      </c>
      <c r="W161" s="56">
        <v>33317</v>
      </c>
      <c r="X161" s="56">
        <v>16997</v>
      </c>
      <c r="Y161" s="56">
        <v>351</v>
      </c>
      <c r="Z161" s="55" t="s">
        <v>432</v>
      </c>
    </row>
    <row r="162" spans="1:26" s="23" customFormat="1" ht="15" customHeight="1">
      <c r="A162" s="55" t="s">
        <v>434</v>
      </c>
      <c r="B162" s="59" t="s">
        <v>435</v>
      </c>
      <c r="C162" s="54">
        <v>16.489</v>
      </c>
      <c r="D162" s="29">
        <v>2</v>
      </c>
      <c r="E162" s="29">
        <v>1171</v>
      </c>
      <c r="F162" s="29">
        <v>571</v>
      </c>
      <c r="G162" s="29">
        <v>15</v>
      </c>
      <c r="H162" s="29">
        <v>10</v>
      </c>
      <c r="I162" s="29">
        <v>8</v>
      </c>
      <c r="J162" s="29">
        <v>3424</v>
      </c>
      <c r="K162" s="29">
        <v>2102</v>
      </c>
      <c r="L162" s="29">
        <v>2014</v>
      </c>
      <c r="M162" s="29">
        <v>109441</v>
      </c>
      <c r="N162" s="29">
        <v>100797</v>
      </c>
      <c r="O162" s="29">
        <v>96</v>
      </c>
      <c r="P162" s="29">
        <v>3499</v>
      </c>
      <c r="Q162" s="29">
        <v>20191</v>
      </c>
      <c r="R162" s="29">
        <v>26194</v>
      </c>
      <c r="S162" s="29">
        <v>64076</v>
      </c>
      <c r="T162" s="29">
        <v>14413</v>
      </c>
      <c r="U162" s="29">
        <v>1058</v>
      </c>
      <c r="V162" s="29">
        <v>8826</v>
      </c>
      <c r="W162" s="29">
        <v>34137</v>
      </c>
      <c r="X162" s="29">
        <v>6909</v>
      </c>
      <c r="Y162" s="29">
        <v>468</v>
      </c>
      <c r="Z162" s="55" t="s">
        <v>434</v>
      </c>
    </row>
    <row r="163" spans="1:26" s="23" customFormat="1" ht="15" customHeight="1">
      <c r="A163" s="55" t="s">
        <v>436</v>
      </c>
      <c r="B163" s="53" t="s">
        <v>437</v>
      </c>
      <c r="C163" s="54">
        <v>5.341</v>
      </c>
      <c r="D163" s="55">
        <v>1</v>
      </c>
      <c r="E163" s="56">
        <v>416</v>
      </c>
      <c r="F163" s="56">
        <v>298</v>
      </c>
      <c r="G163" s="57">
        <v>9</v>
      </c>
      <c r="H163" s="57">
        <v>4</v>
      </c>
      <c r="I163" s="58">
        <v>4</v>
      </c>
      <c r="J163" s="56">
        <v>951</v>
      </c>
      <c r="K163" s="56">
        <v>547</v>
      </c>
      <c r="L163" s="56">
        <v>545</v>
      </c>
      <c r="M163" s="56">
        <v>25111</v>
      </c>
      <c r="N163" s="56">
        <v>24966</v>
      </c>
      <c r="O163" s="56">
        <v>91</v>
      </c>
      <c r="P163" s="56">
        <v>907</v>
      </c>
      <c r="Q163" s="56">
        <v>14147</v>
      </c>
      <c r="R163" s="56">
        <v>7406</v>
      </c>
      <c r="S163" s="56">
        <v>12106</v>
      </c>
      <c r="T163" s="56">
        <v>8590</v>
      </c>
      <c r="U163" s="56">
        <v>492</v>
      </c>
      <c r="V163" s="56">
        <v>7763</v>
      </c>
      <c r="W163" s="56">
        <v>6335</v>
      </c>
      <c r="X163" s="56">
        <v>4529</v>
      </c>
      <c r="Y163" s="56">
        <v>111</v>
      </c>
      <c r="Z163" s="55" t="s">
        <v>436</v>
      </c>
    </row>
    <row r="164" spans="1:26" s="23" customFormat="1" ht="15" customHeight="1">
      <c r="A164" s="55" t="s">
        <v>438</v>
      </c>
      <c r="B164" s="53" t="s">
        <v>439</v>
      </c>
      <c r="C164" s="54">
        <v>18.786</v>
      </c>
      <c r="D164" s="55">
        <v>1</v>
      </c>
      <c r="E164" s="56">
        <v>481</v>
      </c>
      <c r="F164" s="56">
        <v>231</v>
      </c>
      <c r="G164" s="57">
        <v>5</v>
      </c>
      <c r="H164" s="57">
        <v>9</v>
      </c>
      <c r="I164" s="58">
        <v>9</v>
      </c>
      <c r="J164" s="56">
        <v>4261</v>
      </c>
      <c r="K164" s="56">
        <v>2577</v>
      </c>
      <c r="L164" s="56">
        <v>2495</v>
      </c>
      <c r="M164" s="56">
        <v>80170</v>
      </c>
      <c r="N164" s="56">
        <v>77191</v>
      </c>
      <c r="O164" s="56">
        <v>143</v>
      </c>
      <c r="P164" s="56">
        <v>1490</v>
      </c>
      <c r="Q164" s="56">
        <v>12258</v>
      </c>
      <c r="R164" s="56">
        <v>14844</v>
      </c>
      <c r="S164" s="56">
        <v>24007</v>
      </c>
      <c r="T164" s="56">
        <v>6163</v>
      </c>
      <c r="U164" s="56">
        <v>477</v>
      </c>
      <c r="V164" s="56">
        <v>3435</v>
      </c>
      <c r="W164" s="56">
        <v>3925</v>
      </c>
      <c r="X164" s="56">
        <v>187</v>
      </c>
      <c r="Y164" s="56">
        <v>54</v>
      </c>
      <c r="Z164" s="55" t="s">
        <v>438</v>
      </c>
    </row>
    <row r="165" spans="1:26" s="23" customFormat="1" ht="15" customHeight="1">
      <c r="A165" s="55" t="s">
        <v>440</v>
      </c>
      <c r="B165" s="53" t="s">
        <v>441</v>
      </c>
      <c r="C165" s="54">
        <v>23.388</v>
      </c>
      <c r="D165" s="55">
        <v>1</v>
      </c>
      <c r="E165" s="56">
        <v>1400</v>
      </c>
      <c r="F165" s="56">
        <v>231</v>
      </c>
      <c r="G165" s="57">
        <v>6</v>
      </c>
      <c r="H165" s="57">
        <v>4</v>
      </c>
      <c r="I165" s="58">
        <v>4</v>
      </c>
      <c r="J165" s="56">
        <v>3702</v>
      </c>
      <c r="K165" s="56">
        <v>2040</v>
      </c>
      <c r="L165" s="56">
        <v>1868</v>
      </c>
      <c r="M165" s="56">
        <v>107482</v>
      </c>
      <c r="N165" s="56">
        <v>107093</v>
      </c>
      <c r="O165" s="56">
        <v>103</v>
      </c>
      <c r="P165" s="56">
        <v>2029</v>
      </c>
      <c r="Q165" s="56">
        <v>32391</v>
      </c>
      <c r="R165" s="56">
        <v>4848</v>
      </c>
      <c r="S165" s="56">
        <v>62250</v>
      </c>
      <c r="T165" s="56">
        <v>12208</v>
      </c>
      <c r="U165" s="56">
        <v>894</v>
      </c>
      <c r="V165" s="56">
        <v>13114</v>
      </c>
      <c r="W165" s="56">
        <v>15831</v>
      </c>
      <c r="X165" s="56">
        <v>4393</v>
      </c>
      <c r="Y165" s="56">
        <v>110</v>
      </c>
      <c r="Z165" s="55" t="s">
        <v>440</v>
      </c>
    </row>
    <row r="166" spans="1:26" s="23" customFormat="1" ht="15" customHeight="1">
      <c r="A166" s="55" t="s">
        <v>442</v>
      </c>
      <c r="B166" s="53" t="s">
        <v>443</v>
      </c>
      <c r="C166" s="54">
        <v>4.898</v>
      </c>
      <c r="D166" s="55">
        <v>1</v>
      </c>
      <c r="E166" s="56">
        <v>627</v>
      </c>
      <c r="F166" s="56">
        <v>285</v>
      </c>
      <c r="G166" s="57">
        <v>9</v>
      </c>
      <c r="H166" s="57">
        <v>1</v>
      </c>
      <c r="I166" s="58">
        <v>1</v>
      </c>
      <c r="J166" s="56">
        <v>1048</v>
      </c>
      <c r="K166" s="56">
        <v>719</v>
      </c>
      <c r="L166" s="56">
        <v>668</v>
      </c>
      <c r="M166" s="56">
        <v>32236</v>
      </c>
      <c r="N166" s="56">
        <v>30159</v>
      </c>
      <c r="O166" s="56">
        <v>93</v>
      </c>
      <c r="P166" s="56">
        <v>544</v>
      </c>
      <c r="Q166" s="56">
        <v>8500</v>
      </c>
      <c r="R166" s="56">
        <v>130</v>
      </c>
      <c r="S166" s="56">
        <v>10900</v>
      </c>
      <c r="T166" s="56">
        <v>500</v>
      </c>
      <c r="U166" s="56">
        <v>372</v>
      </c>
      <c r="V166" s="56">
        <v>4900</v>
      </c>
      <c r="W166" s="56">
        <v>6163</v>
      </c>
      <c r="X166" s="56">
        <v>400</v>
      </c>
      <c r="Y166" s="56">
        <v>131</v>
      </c>
      <c r="Z166" s="55" t="s">
        <v>442</v>
      </c>
    </row>
    <row r="167" spans="1:26" s="23" customFormat="1" ht="15" customHeight="1">
      <c r="A167" s="55" t="s">
        <v>444</v>
      </c>
      <c r="B167" s="53" t="s">
        <v>445</v>
      </c>
      <c r="C167" s="54">
        <v>5.981</v>
      </c>
      <c r="D167" s="55">
        <v>1</v>
      </c>
      <c r="E167" s="56">
        <v>80</v>
      </c>
      <c r="F167" s="56">
        <v>240</v>
      </c>
      <c r="G167" s="57">
        <v>2</v>
      </c>
      <c r="H167" s="57">
        <v>2</v>
      </c>
      <c r="I167" s="58">
        <v>1.5</v>
      </c>
      <c r="J167" s="56">
        <v>758</v>
      </c>
      <c r="K167" s="56">
        <v>962</v>
      </c>
      <c r="L167" s="56">
        <v>961</v>
      </c>
      <c r="M167" s="56">
        <v>3336</v>
      </c>
      <c r="N167" s="56">
        <v>3331</v>
      </c>
      <c r="O167" s="56">
        <v>73</v>
      </c>
      <c r="P167" s="56">
        <v>248</v>
      </c>
      <c r="Q167" s="56">
        <v>2248</v>
      </c>
      <c r="R167" s="56">
        <v>143</v>
      </c>
      <c r="S167" s="56">
        <v>2904</v>
      </c>
      <c r="T167" s="56">
        <v>2569</v>
      </c>
      <c r="U167" s="56">
        <v>168</v>
      </c>
      <c r="V167" s="56">
        <v>986</v>
      </c>
      <c r="W167" s="56">
        <v>1062</v>
      </c>
      <c r="X167" s="56">
        <v>1324</v>
      </c>
      <c r="Y167" s="56">
        <v>20</v>
      </c>
      <c r="Z167" s="55" t="s">
        <v>444</v>
      </c>
    </row>
    <row r="168" spans="1:26" s="23" customFormat="1" ht="15" customHeight="1">
      <c r="A168" s="55" t="s">
        <v>446</v>
      </c>
      <c r="B168" s="59" t="s">
        <v>447</v>
      </c>
      <c r="C168" s="54">
        <v>11.419</v>
      </c>
      <c r="D168" s="29">
        <v>3</v>
      </c>
      <c r="E168" s="29">
        <v>1527</v>
      </c>
      <c r="F168" s="29">
        <v>401</v>
      </c>
      <c r="G168" s="29">
        <v>16</v>
      </c>
      <c r="H168" s="29">
        <v>11</v>
      </c>
      <c r="I168" s="60">
        <v>9.2</v>
      </c>
      <c r="J168" s="29">
        <v>1804</v>
      </c>
      <c r="K168" s="29">
        <v>1081</v>
      </c>
      <c r="L168" s="29">
        <v>909</v>
      </c>
      <c r="M168" s="29">
        <v>114642</v>
      </c>
      <c r="N168" s="29">
        <v>99442</v>
      </c>
      <c r="O168" s="29">
        <v>190</v>
      </c>
      <c r="P168" s="29">
        <v>2346</v>
      </c>
      <c r="Q168" s="29">
        <v>34099</v>
      </c>
      <c r="R168" s="29">
        <v>36858</v>
      </c>
      <c r="S168" s="29">
        <v>63402</v>
      </c>
      <c r="T168" s="29">
        <v>179523</v>
      </c>
      <c r="U168" s="29">
        <v>860</v>
      </c>
      <c r="V168" s="29">
        <v>9636</v>
      </c>
      <c r="W168" s="29">
        <v>7309</v>
      </c>
      <c r="X168" s="29">
        <v>9212</v>
      </c>
      <c r="Y168" s="29">
        <v>448</v>
      </c>
      <c r="Z168" s="55" t="s">
        <v>446</v>
      </c>
    </row>
    <row r="169" spans="1:26" s="23" customFormat="1" ht="15" customHeight="1">
      <c r="A169" s="55" t="s">
        <v>448</v>
      </c>
      <c r="B169" s="53" t="s">
        <v>449</v>
      </c>
      <c r="C169" s="54">
        <v>4.476</v>
      </c>
      <c r="D169" s="55">
        <v>1</v>
      </c>
      <c r="E169" s="56">
        <v>165</v>
      </c>
      <c r="F169" s="56">
        <v>286</v>
      </c>
      <c r="G169" s="57">
        <v>2</v>
      </c>
      <c r="H169" s="57">
        <v>2</v>
      </c>
      <c r="I169" s="58">
        <v>2</v>
      </c>
      <c r="J169" s="56">
        <v>511</v>
      </c>
      <c r="K169" s="56">
        <v>352</v>
      </c>
      <c r="L169" s="56">
        <v>352</v>
      </c>
      <c r="M169" s="56">
        <v>16061</v>
      </c>
      <c r="N169" s="56">
        <v>14997</v>
      </c>
      <c r="O169" s="56">
        <v>6</v>
      </c>
      <c r="P169" s="56">
        <v>252</v>
      </c>
      <c r="Q169" s="56">
        <v>5002</v>
      </c>
      <c r="R169" s="56">
        <v>112</v>
      </c>
      <c r="S169" s="56">
        <v>7236</v>
      </c>
      <c r="T169" s="56">
        <v>7471</v>
      </c>
      <c r="U169" s="56">
        <v>109</v>
      </c>
      <c r="V169" s="56">
        <v>1837</v>
      </c>
      <c r="W169" s="56">
        <v>2118</v>
      </c>
      <c r="X169" s="56">
        <v>2255</v>
      </c>
      <c r="Y169" s="56">
        <v>52</v>
      </c>
      <c r="Z169" s="55" t="s">
        <v>448</v>
      </c>
    </row>
    <row r="170" spans="1:26" s="23" customFormat="1" ht="15" customHeight="1">
      <c r="A170" s="55" t="s">
        <v>450</v>
      </c>
      <c r="B170" s="53" t="s">
        <v>451</v>
      </c>
      <c r="C170" s="54">
        <v>11.73</v>
      </c>
      <c r="D170" s="55">
        <v>1</v>
      </c>
      <c r="E170" s="56">
        <v>914</v>
      </c>
      <c r="F170" s="56">
        <v>256</v>
      </c>
      <c r="G170" s="57">
        <v>14</v>
      </c>
      <c r="H170" s="57">
        <v>6</v>
      </c>
      <c r="I170" s="58">
        <v>6</v>
      </c>
      <c r="J170" s="56">
        <v>3875</v>
      </c>
      <c r="K170" s="56">
        <v>1653</v>
      </c>
      <c r="L170" s="56">
        <v>1440</v>
      </c>
      <c r="M170" s="56">
        <v>60552</v>
      </c>
      <c r="N170" s="56">
        <v>50305</v>
      </c>
      <c r="O170" s="56">
        <v>124</v>
      </c>
      <c r="P170" s="56">
        <v>1779</v>
      </c>
      <c r="Q170" s="56">
        <v>32604</v>
      </c>
      <c r="R170" s="56">
        <v>81152</v>
      </c>
      <c r="S170" s="56">
        <v>44974</v>
      </c>
      <c r="T170" s="56">
        <v>97812</v>
      </c>
      <c r="U170" s="56">
        <v>655</v>
      </c>
      <c r="V170" s="56">
        <v>8336</v>
      </c>
      <c r="W170" s="56">
        <v>9209</v>
      </c>
      <c r="X170" s="56">
        <v>1667</v>
      </c>
      <c r="Y170" s="56">
        <v>102</v>
      </c>
      <c r="Z170" s="55" t="s">
        <v>450</v>
      </c>
    </row>
    <row r="171" spans="1:26" s="23" customFormat="1" ht="15" customHeight="1">
      <c r="A171" s="55" t="s">
        <v>452</v>
      </c>
      <c r="B171" s="53" t="s">
        <v>453</v>
      </c>
      <c r="C171" s="54">
        <v>7.645</v>
      </c>
      <c r="D171" s="55">
        <v>1</v>
      </c>
      <c r="E171" s="56">
        <v>380</v>
      </c>
      <c r="F171" s="56">
        <v>237</v>
      </c>
      <c r="G171" s="57">
        <v>6</v>
      </c>
      <c r="H171" s="57">
        <v>1</v>
      </c>
      <c r="I171" s="58">
        <v>1</v>
      </c>
      <c r="J171" s="56">
        <v>619</v>
      </c>
      <c r="K171" s="56">
        <v>530</v>
      </c>
      <c r="L171" s="56">
        <v>526</v>
      </c>
      <c r="M171" s="56">
        <v>45050</v>
      </c>
      <c r="N171" s="56">
        <v>42228</v>
      </c>
      <c r="O171" s="56">
        <v>84</v>
      </c>
      <c r="P171" s="56">
        <v>1221</v>
      </c>
      <c r="Q171" s="56">
        <v>16546</v>
      </c>
      <c r="R171" s="56">
        <v>6971</v>
      </c>
      <c r="S171" s="56">
        <v>44000</v>
      </c>
      <c r="T171" s="56">
        <v>6389</v>
      </c>
      <c r="U171" s="56">
        <v>549</v>
      </c>
      <c r="V171" s="56">
        <v>8180</v>
      </c>
      <c r="W171" s="56">
        <v>19957</v>
      </c>
      <c r="X171" s="56">
        <v>2742</v>
      </c>
      <c r="Y171" s="56">
        <v>123</v>
      </c>
      <c r="Z171" s="55" t="s">
        <v>452</v>
      </c>
    </row>
    <row r="172" spans="1:26" s="23" customFormat="1" ht="15" customHeight="1">
      <c r="A172" s="55" t="s">
        <v>454</v>
      </c>
      <c r="B172" s="59" t="s">
        <v>455</v>
      </c>
      <c r="C172" s="54">
        <v>8.324</v>
      </c>
      <c r="D172" s="29">
        <v>3</v>
      </c>
      <c r="E172" s="29">
        <v>585</v>
      </c>
      <c r="F172" s="29">
        <v>748</v>
      </c>
      <c r="G172" s="29">
        <v>15</v>
      </c>
      <c r="H172" s="29">
        <v>5</v>
      </c>
      <c r="I172" s="60">
        <v>4.01</v>
      </c>
      <c r="J172" s="29">
        <v>1404</v>
      </c>
      <c r="K172" s="29">
        <v>1336</v>
      </c>
      <c r="L172" s="29">
        <v>1322</v>
      </c>
      <c r="M172" s="29">
        <v>50263</v>
      </c>
      <c r="N172" s="29">
        <v>48669</v>
      </c>
      <c r="O172" s="29">
        <v>102</v>
      </c>
      <c r="P172" s="29">
        <v>513</v>
      </c>
      <c r="Q172" s="29">
        <v>12732</v>
      </c>
      <c r="R172" s="29">
        <v>1076</v>
      </c>
      <c r="S172" s="29">
        <v>29641</v>
      </c>
      <c r="T172" s="29">
        <v>10658</v>
      </c>
      <c r="U172" s="29">
        <v>154</v>
      </c>
      <c r="V172" s="29">
        <v>5680</v>
      </c>
      <c r="W172" s="29">
        <v>14202</v>
      </c>
      <c r="X172" s="29">
        <v>4921</v>
      </c>
      <c r="Y172" s="29">
        <v>135</v>
      </c>
      <c r="Z172" s="55" t="s">
        <v>454</v>
      </c>
    </row>
    <row r="173" spans="1:26" s="23" customFormat="1" ht="15" customHeight="1">
      <c r="A173" s="55" t="s">
        <v>456</v>
      </c>
      <c r="B173" s="53" t="s">
        <v>457</v>
      </c>
      <c r="C173" s="54">
        <v>8.309</v>
      </c>
      <c r="D173" s="55">
        <v>1</v>
      </c>
      <c r="E173" s="56">
        <v>420</v>
      </c>
      <c r="F173" s="56">
        <v>288</v>
      </c>
      <c r="G173" s="57">
        <v>7</v>
      </c>
      <c r="H173" s="57">
        <v>3</v>
      </c>
      <c r="I173" s="58">
        <v>3</v>
      </c>
      <c r="J173" s="56">
        <v>1068</v>
      </c>
      <c r="K173" s="56">
        <v>309</v>
      </c>
      <c r="L173" s="56">
        <v>309</v>
      </c>
      <c r="M173" s="56">
        <v>55051</v>
      </c>
      <c r="N173" s="56">
        <v>53471</v>
      </c>
      <c r="O173" s="56">
        <v>85</v>
      </c>
      <c r="P173" s="56">
        <v>1589</v>
      </c>
      <c r="Q173" s="56">
        <v>11116</v>
      </c>
      <c r="R173" s="56">
        <v>1695</v>
      </c>
      <c r="S173" s="56">
        <v>23766</v>
      </c>
      <c r="T173" s="56">
        <v>15126</v>
      </c>
      <c r="U173" s="56">
        <v>524</v>
      </c>
      <c r="V173" s="56">
        <v>10546</v>
      </c>
      <c r="W173" s="56">
        <v>12635</v>
      </c>
      <c r="X173" s="56">
        <v>7899</v>
      </c>
      <c r="Y173" s="56">
        <v>118</v>
      </c>
      <c r="Z173" s="55" t="s">
        <v>456</v>
      </c>
    </row>
    <row r="174" spans="1:26" s="23" customFormat="1" ht="15" customHeight="1">
      <c r="A174" s="55" t="s">
        <v>458</v>
      </c>
      <c r="B174" s="53" t="s">
        <v>459</v>
      </c>
      <c r="C174" s="54">
        <v>4.794</v>
      </c>
      <c r="D174" s="55">
        <v>1</v>
      </c>
      <c r="E174" s="56">
        <v>300</v>
      </c>
      <c r="F174" s="56">
        <v>196</v>
      </c>
      <c r="G174" s="57">
        <v>4</v>
      </c>
      <c r="H174" s="57">
        <v>2</v>
      </c>
      <c r="I174" s="58">
        <v>2</v>
      </c>
      <c r="J174" s="56">
        <v>594</v>
      </c>
      <c r="K174" s="56">
        <v>296</v>
      </c>
      <c r="L174" s="56">
        <v>288</v>
      </c>
      <c r="M174" s="56">
        <v>25909</v>
      </c>
      <c r="N174" s="56">
        <v>24729</v>
      </c>
      <c r="O174" s="56">
        <v>44</v>
      </c>
      <c r="P174" s="56">
        <v>133</v>
      </c>
      <c r="Q174" s="56">
        <v>2441</v>
      </c>
      <c r="R174" s="56">
        <v>202</v>
      </c>
      <c r="S174" s="56">
        <v>3601</v>
      </c>
      <c r="T174" s="56">
        <v>686</v>
      </c>
      <c r="U174" s="56">
        <v>55</v>
      </c>
      <c r="V174" s="56">
        <v>1080</v>
      </c>
      <c r="W174" s="56">
        <v>382</v>
      </c>
      <c r="X174" s="56">
        <v>337</v>
      </c>
      <c r="Y174" s="56">
        <v>55</v>
      </c>
      <c r="Z174" s="55" t="s">
        <v>458</v>
      </c>
    </row>
    <row r="175" spans="1:26" s="23" customFormat="1" ht="15" customHeight="1">
      <c r="A175" s="55" t="s">
        <v>460</v>
      </c>
      <c r="B175" s="59" t="s">
        <v>461</v>
      </c>
      <c r="C175" s="54">
        <v>11.342</v>
      </c>
      <c r="D175" s="29">
        <v>3</v>
      </c>
      <c r="E175" s="29">
        <v>499</v>
      </c>
      <c r="F175" s="29">
        <v>507</v>
      </c>
      <c r="G175" s="29">
        <v>16</v>
      </c>
      <c r="H175" s="29">
        <v>7</v>
      </c>
      <c r="I175" s="60">
        <v>5.28</v>
      </c>
      <c r="J175" s="29">
        <v>2783</v>
      </c>
      <c r="K175" s="29">
        <v>1226</v>
      </c>
      <c r="L175" s="29">
        <v>1216</v>
      </c>
      <c r="M175" s="29">
        <v>41312</v>
      </c>
      <c r="N175" s="29">
        <v>39216</v>
      </c>
      <c r="O175" s="29">
        <v>131</v>
      </c>
      <c r="P175" s="29">
        <v>4412</v>
      </c>
      <c r="Q175" s="29">
        <v>21874</v>
      </c>
      <c r="R175" s="29">
        <v>13454</v>
      </c>
      <c r="S175" s="29">
        <v>13295</v>
      </c>
      <c r="T175" s="29">
        <v>29829</v>
      </c>
      <c r="U175" s="29">
        <v>1564</v>
      </c>
      <c r="V175" s="29">
        <v>11274</v>
      </c>
      <c r="W175" s="29">
        <v>4814</v>
      </c>
      <c r="X175" s="29">
        <v>15633</v>
      </c>
      <c r="Y175" s="29">
        <v>191</v>
      </c>
      <c r="Z175" s="55" t="s">
        <v>460</v>
      </c>
    </row>
    <row r="176" spans="1:26" s="23" customFormat="1" ht="15" customHeight="1">
      <c r="A176" s="55" t="s">
        <v>462</v>
      </c>
      <c r="B176" s="53" t="s">
        <v>463</v>
      </c>
      <c r="C176" s="54">
        <v>3.229</v>
      </c>
      <c r="D176" s="55">
        <v>1</v>
      </c>
      <c r="E176" s="56">
        <v>150</v>
      </c>
      <c r="F176" s="56">
        <v>235</v>
      </c>
      <c r="G176" s="57">
        <v>0</v>
      </c>
      <c r="H176" s="57">
        <v>1</v>
      </c>
      <c r="I176" s="58">
        <v>1</v>
      </c>
      <c r="J176" s="56">
        <v>295</v>
      </c>
      <c r="K176" s="56">
        <v>60</v>
      </c>
      <c r="L176" s="56">
        <v>0</v>
      </c>
      <c r="M176" s="56">
        <v>3568</v>
      </c>
      <c r="N176" s="56">
        <v>0</v>
      </c>
      <c r="O176" s="56">
        <v>70</v>
      </c>
      <c r="P176" s="56">
        <v>216</v>
      </c>
      <c r="Q176" s="56">
        <v>2684</v>
      </c>
      <c r="R176" s="56">
        <v>0</v>
      </c>
      <c r="S176" s="56">
        <v>948</v>
      </c>
      <c r="T176" s="56">
        <v>867</v>
      </c>
      <c r="U176" s="56">
        <v>98</v>
      </c>
      <c r="V176" s="56">
        <v>2684</v>
      </c>
      <c r="W176" s="56">
        <v>948</v>
      </c>
      <c r="X176" s="56">
        <v>867</v>
      </c>
      <c r="Y176" s="56">
        <v>53</v>
      </c>
      <c r="Z176" s="55" t="s">
        <v>462</v>
      </c>
    </row>
    <row r="177" spans="1:26" s="23" customFormat="1" ht="15" customHeight="1">
      <c r="A177" s="55" t="s">
        <v>464</v>
      </c>
      <c r="B177" s="53" t="s">
        <v>465</v>
      </c>
      <c r="C177" s="54">
        <v>2.952</v>
      </c>
      <c r="D177" s="55">
        <v>1</v>
      </c>
      <c r="E177" s="56">
        <v>231</v>
      </c>
      <c r="F177" s="56">
        <v>215</v>
      </c>
      <c r="G177" s="57">
        <v>15</v>
      </c>
      <c r="H177" s="57">
        <v>2</v>
      </c>
      <c r="I177" s="58">
        <v>2</v>
      </c>
      <c r="J177" s="56">
        <v>970</v>
      </c>
      <c r="K177" s="56">
        <v>539</v>
      </c>
      <c r="L177" s="56">
        <v>519</v>
      </c>
      <c r="M177" s="56">
        <v>21599</v>
      </c>
      <c r="N177" s="56">
        <v>21319</v>
      </c>
      <c r="O177" s="56">
        <v>38</v>
      </c>
      <c r="P177" s="56">
        <v>608</v>
      </c>
      <c r="Q177" s="56">
        <v>5107</v>
      </c>
      <c r="R177" s="56">
        <v>1204</v>
      </c>
      <c r="S177" s="56">
        <v>5897</v>
      </c>
      <c r="T177" s="56">
        <v>4876</v>
      </c>
      <c r="U177" s="56">
        <v>124</v>
      </c>
      <c r="V177" s="56">
        <v>2986</v>
      </c>
      <c r="W177" s="56">
        <v>2939</v>
      </c>
      <c r="X177" s="56">
        <v>2508</v>
      </c>
      <c r="Y177" s="56">
        <v>51</v>
      </c>
      <c r="Z177" s="55" t="s">
        <v>464</v>
      </c>
    </row>
    <row r="178" spans="1:26" s="23" customFormat="1" ht="15" customHeight="1">
      <c r="A178" s="55" t="s">
        <v>466</v>
      </c>
      <c r="B178" s="59" t="s">
        <v>467</v>
      </c>
      <c r="C178" s="54">
        <v>7.756</v>
      </c>
      <c r="D178" s="29">
        <v>5</v>
      </c>
      <c r="E178" s="29">
        <v>903</v>
      </c>
      <c r="F178" s="29">
        <v>359</v>
      </c>
      <c r="G178" s="29">
        <v>16</v>
      </c>
      <c r="H178" s="29">
        <v>9</v>
      </c>
      <c r="I178" s="43">
        <v>7.1</v>
      </c>
      <c r="J178" s="29">
        <v>2965</v>
      </c>
      <c r="K178" s="29">
        <v>1431</v>
      </c>
      <c r="L178" s="29">
        <v>1427</v>
      </c>
      <c r="M178" s="29">
        <v>82970</v>
      </c>
      <c r="N178" s="29">
        <v>74001</v>
      </c>
      <c r="O178" s="29">
        <v>125</v>
      </c>
      <c r="P178" s="29">
        <v>1464</v>
      </c>
      <c r="Q178" s="29">
        <v>27529</v>
      </c>
      <c r="R178" s="29">
        <v>28129</v>
      </c>
      <c r="S178" s="29">
        <v>75151</v>
      </c>
      <c r="T178" s="29">
        <v>74490</v>
      </c>
      <c r="U178" s="29">
        <v>430</v>
      </c>
      <c r="V178" s="29">
        <v>11459</v>
      </c>
      <c r="W178" s="29">
        <v>10031</v>
      </c>
      <c r="X178" s="29">
        <v>9389</v>
      </c>
      <c r="Y178" s="29">
        <v>112</v>
      </c>
      <c r="Z178" s="55" t="s">
        <v>466</v>
      </c>
    </row>
    <row r="179" spans="1:26" s="23" customFormat="1" ht="15" customHeight="1">
      <c r="A179" s="55" t="s">
        <v>468</v>
      </c>
      <c r="B179" s="59" t="s">
        <v>469</v>
      </c>
      <c r="C179" s="54">
        <v>7.108</v>
      </c>
      <c r="D179" s="29">
        <v>2</v>
      </c>
      <c r="E179" s="29">
        <v>387</v>
      </c>
      <c r="F179" s="29">
        <v>490</v>
      </c>
      <c r="G179" s="29">
        <v>18</v>
      </c>
      <c r="H179" s="29">
        <v>4</v>
      </c>
      <c r="I179" s="29">
        <v>3.75</v>
      </c>
      <c r="J179" s="29">
        <v>1008</v>
      </c>
      <c r="K179" s="29">
        <v>667</v>
      </c>
      <c r="L179" s="29">
        <v>665</v>
      </c>
      <c r="M179" s="29">
        <v>34702</v>
      </c>
      <c r="N179" s="29">
        <v>34120</v>
      </c>
      <c r="O179" s="29">
        <v>52</v>
      </c>
      <c r="P179" s="29">
        <v>491</v>
      </c>
      <c r="Q179" s="29">
        <v>7781</v>
      </c>
      <c r="R179" s="29">
        <v>4168</v>
      </c>
      <c r="S179" s="29">
        <v>12941</v>
      </c>
      <c r="T179" s="29">
        <v>3636</v>
      </c>
      <c r="U179" s="29">
        <v>215</v>
      </c>
      <c r="V179" s="29">
        <v>3110</v>
      </c>
      <c r="W179" s="29">
        <v>5797</v>
      </c>
      <c r="X179" s="29">
        <v>1892</v>
      </c>
      <c r="Y179" s="29">
        <v>117</v>
      </c>
      <c r="Z179" s="55" t="s">
        <v>468</v>
      </c>
    </row>
    <row r="180" spans="1:26" s="23" customFormat="1" ht="15" customHeight="1">
      <c r="A180" s="55" t="s">
        <v>470</v>
      </c>
      <c r="B180" s="53" t="s">
        <v>471</v>
      </c>
      <c r="C180" s="54">
        <v>4.06</v>
      </c>
      <c r="D180" s="55">
        <v>1</v>
      </c>
      <c r="E180" s="56">
        <v>580</v>
      </c>
      <c r="F180" s="56">
        <v>299</v>
      </c>
      <c r="G180" s="57">
        <v>6</v>
      </c>
      <c r="H180" s="57">
        <v>4</v>
      </c>
      <c r="I180" s="58">
        <v>3</v>
      </c>
      <c r="J180" s="56">
        <v>3086</v>
      </c>
      <c r="K180" s="56">
        <v>1532</v>
      </c>
      <c r="L180" s="56">
        <v>1524</v>
      </c>
      <c r="M180" s="56">
        <v>45030</v>
      </c>
      <c r="N180" s="56">
        <v>44649</v>
      </c>
      <c r="O180" s="56">
        <v>98</v>
      </c>
      <c r="P180" s="56">
        <v>1326</v>
      </c>
      <c r="Q180" s="56">
        <v>8126</v>
      </c>
      <c r="R180" s="56">
        <v>2572</v>
      </c>
      <c r="S180" s="56">
        <v>18660</v>
      </c>
      <c r="T180" s="56">
        <v>18468</v>
      </c>
      <c r="U180" s="56">
        <v>227</v>
      </c>
      <c r="V180" s="56">
        <v>2930</v>
      </c>
      <c r="W180" s="56">
        <v>3324</v>
      </c>
      <c r="X180" s="56">
        <v>5564</v>
      </c>
      <c r="Y180" s="56">
        <v>81</v>
      </c>
      <c r="Z180" s="55" t="s">
        <v>470</v>
      </c>
    </row>
    <row r="181" spans="1:26" s="23" customFormat="1" ht="15" customHeight="1">
      <c r="A181" s="55" t="s">
        <v>472</v>
      </c>
      <c r="B181" s="53" t="s">
        <v>473</v>
      </c>
      <c r="C181" s="54">
        <v>5.446</v>
      </c>
      <c r="D181" s="55">
        <v>1</v>
      </c>
      <c r="E181" s="56">
        <v>320</v>
      </c>
      <c r="F181" s="56">
        <v>236</v>
      </c>
      <c r="G181" s="57">
        <v>10</v>
      </c>
      <c r="H181" s="57">
        <v>4</v>
      </c>
      <c r="I181" s="58">
        <v>3.5</v>
      </c>
      <c r="J181" s="56">
        <v>826</v>
      </c>
      <c r="K181" s="56">
        <v>696</v>
      </c>
      <c r="L181" s="56">
        <v>657</v>
      </c>
      <c r="M181" s="56">
        <v>35514</v>
      </c>
      <c r="N181" s="56">
        <v>35141</v>
      </c>
      <c r="O181" s="56">
        <v>79</v>
      </c>
      <c r="P181" s="56">
        <v>1346</v>
      </c>
      <c r="Q181" s="56">
        <v>10194</v>
      </c>
      <c r="R181" s="56">
        <v>8271</v>
      </c>
      <c r="S181" s="56">
        <v>7567</v>
      </c>
      <c r="T181" s="56">
        <v>3225</v>
      </c>
      <c r="U181" s="56">
        <v>412</v>
      </c>
      <c r="V181" s="56">
        <v>3093</v>
      </c>
      <c r="W181" s="56">
        <v>1935</v>
      </c>
      <c r="X181" s="56">
        <v>1284</v>
      </c>
      <c r="Y181" s="56">
        <v>166</v>
      </c>
      <c r="Z181" s="55" t="s">
        <v>472</v>
      </c>
    </row>
    <row r="182" spans="1:26" s="23" customFormat="1" ht="15" customHeight="1">
      <c r="A182" s="55" t="s">
        <v>474</v>
      </c>
      <c r="B182" s="53" t="s">
        <v>475</v>
      </c>
      <c r="C182" s="54">
        <v>12.037</v>
      </c>
      <c r="D182" s="55">
        <v>1</v>
      </c>
      <c r="E182" s="56">
        <v>390</v>
      </c>
      <c r="F182" s="56">
        <v>240</v>
      </c>
      <c r="G182" s="57">
        <v>3</v>
      </c>
      <c r="H182" s="57">
        <v>3</v>
      </c>
      <c r="I182" s="58">
        <v>3</v>
      </c>
      <c r="J182" s="56">
        <v>1416</v>
      </c>
      <c r="K182" s="56">
        <v>1445</v>
      </c>
      <c r="L182" s="56">
        <v>1330</v>
      </c>
      <c r="M182" s="56">
        <v>28355</v>
      </c>
      <c r="N182" s="56">
        <v>28120</v>
      </c>
      <c r="O182" s="56">
        <v>75</v>
      </c>
      <c r="P182" s="56">
        <v>1394</v>
      </c>
      <c r="Q182" s="56">
        <v>11324</v>
      </c>
      <c r="R182" s="56">
        <v>0</v>
      </c>
      <c r="S182" s="56">
        <v>52104</v>
      </c>
      <c r="T182" s="56">
        <v>4608</v>
      </c>
      <c r="U182" s="56">
        <v>675</v>
      </c>
      <c r="V182" s="56">
        <v>5712</v>
      </c>
      <c r="W182" s="56">
        <v>27411</v>
      </c>
      <c r="X182" s="56">
        <v>2542</v>
      </c>
      <c r="Y182" s="56">
        <v>46</v>
      </c>
      <c r="Z182" s="55" t="s">
        <v>474</v>
      </c>
    </row>
    <row r="183" spans="1:26" s="23" customFormat="1" ht="15" customHeight="1">
      <c r="A183" s="55" t="s">
        <v>476</v>
      </c>
      <c r="B183" s="53" t="s">
        <v>477</v>
      </c>
      <c r="C183" s="54">
        <v>2.316</v>
      </c>
      <c r="D183" s="55">
        <v>1</v>
      </c>
      <c r="E183" s="56">
        <v>150</v>
      </c>
      <c r="F183" s="56">
        <v>246</v>
      </c>
      <c r="G183" s="57">
        <v>8</v>
      </c>
      <c r="H183" s="57">
        <v>2</v>
      </c>
      <c r="I183" s="58">
        <v>2</v>
      </c>
      <c r="J183" s="56">
        <v>207</v>
      </c>
      <c r="K183" s="56">
        <v>348</v>
      </c>
      <c r="L183" s="56">
        <v>343</v>
      </c>
      <c r="M183" s="56">
        <v>24234</v>
      </c>
      <c r="N183" s="56">
        <v>22551</v>
      </c>
      <c r="O183" s="56">
        <v>83</v>
      </c>
      <c r="P183" s="56">
        <v>294</v>
      </c>
      <c r="Q183" s="56">
        <v>3315</v>
      </c>
      <c r="R183" s="56">
        <v>38</v>
      </c>
      <c r="S183" s="56">
        <v>2564</v>
      </c>
      <c r="T183" s="56">
        <v>3713</v>
      </c>
      <c r="U183" s="56">
        <v>200</v>
      </c>
      <c r="V183" s="56">
        <v>2347</v>
      </c>
      <c r="W183" s="56">
        <v>1278</v>
      </c>
      <c r="X183" s="56">
        <v>2063</v>
      </c>
      <c r="Y183" s="56">
        <v>29</v>
      </c>
      <c r="Z183" s="55" t="s">
        <v>476</v>
      </c>
    </row>
    <row r="184" spans="1:26" s="23" customFormat="1" ht="15" customHeight="1">
      <c r="A184" s="55" t="s">
        <v>478</v>
      </c>
      <c r="B184" s="53" t="s">
        <v>479</v>
      </c>
      <c r="C184" s="54">
        <v>22.747</v>
      </c>
      <c r="D184" s="55">
        <v>1</v>
      </c>
      <c r="E184" s="56">
        <v>654</v>
      </c>
      <c r="F184" s="56">
        <v>274</v>
      </c>
      <c r="G184" s="57">
        <v>15</v>
      </c>
      <c r="H184" s="57">
        <v>10</v>
      </c>
      <c r="I184" s="58">
        <v>7.5</v>
      </c>
      <c r="J184" s="56">
        <v>2846</v>
      </c>
      <c r="K184" s="56">
        <v>1870</v>
      </c>
      <c r="L184" s="56">
        <v>1748</v>
      </c>
      <c r="M184" s="56">
        <v>87674</v>
      </c>
      <c r="N184" s="56">
        <v>82003</v>
      </c>
      <c r="O184" s="56">
        <v>146</v>
      </c>
      <c r="P184" s="56">
        <v>3010</v>
      </c>
      <c r="Q184" s="56">
        <v>42418</v>
      </c>
      <c r="R184" s="56">
        <v>471830</v>
      </c>
      <c r="S184" s="56">
        <v>37328</v>
      </c>
      <c r="T184" s="56">
        <v>78426</v>
      </c>
      <c r="U184" s="56">
        <v>642</v>
      </c>
      <c r="V184" s="56">
        <v>5262</v>
      </c>
      <c r="W184" s="56">
        <v>3456</v>
      </c>
      <c r="X184" s="56">
        <v>6992</v>
      </c>
      <c r="Y184" s="56">
        <v>184</v>
      </c>
      <c r="Z184" s="55" t="s">
        <v>478</v>
      </c>
    </row>
    <row r="185" spans="1:26" s="23" customFormat="1" ht="15" customHeight="1">
      <c r="A185" s="55" t="s">
        <v>480</v>
      </c>
      <c r="B185" s="53" t="s">
        <v>481</v>
      </c>
      <c r="C185" s="54">
        <v>4.094</v>
      </c>
      <c r="D185" s="55">
        <v>1</v>
      </c>
      <c r="E185" s="56">
        <v>142</v>
      </c>
      <c r="F185" s="56">
        <v>230</v>
      </c>
      <c r="G185" s="57">
        <v>4</v>
      </c>
      <c r="H185" s="57">
        <v>2</v>
      </c>
      <c r="I185" s="58">
        <v>1.5</v>
      </c>
      <c r="J185" s="56">
        <v>758</v>
      </c>
      <c r="K185" s="56">
        <v>476</v>
      </c>
      <c r="L185" s="56">
        <v>475</v>
      </c>
      <c r="M185" s="56">
        <v>29019</v>
      </c>
      <c r="N185" s="56">
        <v>28288</v>
      </c>
      <c r="O185" s="56">
        <v>59</v>
      </c>
      <c r="P185" s="56">
        <v>1118</v>
      </c>
      <c r="Q185" s="56">
        <v>6795</v>
      </c>
      <c r="R185" s="56">
        <v>21</v>
      </c>
      <c r="S185" s="56">
        <v>6039</v>
      </c>
      <c r="T185" s="56">
        <v>7192</v>
      </c>
      <c r="U185" s="56">
        <v>255</v>
      </c>
      <c r="V185" s="56">
        <v>5142</v>
      </c>
      <c r="W185" s="56">
        <v>3389</v>
      </c>
      <c r="X185" s="56">
        <v>5803</v>
      </c>
      <c r="Y185" s="56">
        <v>27</v>
      </c>
      <c r="Z185" s="55" t="s">
        <v>480</v>
      </c>
    </row>
    <row r="186" spans="1:26" s="23" customFormat="1" ht="15" customHeight="1">
      <c r="A186" s="55" t="s">
        <v>482</v>
      </c>
      <c r="B186" s="59" t="s">
        <v>483</v>
      </c>
      <c r="C186" s="54">
        <v>11.352</v>
      </c>
      <c r="D186" s="29">
        <v>5</v>
      </c>
      <c r="E186" s="29">
        <v>797</v>
      </c>
      <c r="F186" s="29">
        <v>609</v>
      </c>
      <c r="G186" s="29">
        <v>10</v>
      </c>
      <c r="H186" s="29">
        <v>16</v>
      </c>
      <c r="I186" s="43">
        <v>8</v>
      </c>
      <c r="J186" s="29">
        <v>4088</v>
      </c>
      <c r="K186" s="29">
        <v>1801</v>
      </c>
      <c r="L186" s="29">
        <v>1733</v>
      </c>
      <c r="M186" s="29">
        <v>101270</v>
      </c>
      <c r="N186" s="29">
        <v>95690</v>
      </c>
      <c r="O186" s="29">
        <v>138</v>
      </c>
      <c r="P186" s="29">
        <v>3904</v>
      </c>
      <c r="Q186" s="29">
        <v>43277</v>
      </c>
      <c r="R186" s="29">
        <v>6501</v>
      </c>
      <c r="S186" s="29">
        <v>44534</v>
      </c>
      <c r="T186" s="29">
        <v>56582</v>
      </c>
      <c r="U186" s="29">
        <v>737</v>
      </c>
      <c r="V186" s="29">
        <v>7533</v>
      </c>
      <c r="W186" s="29">
        <v>7727</v>
      </c>
      <c r="X186" s="29">
        <v>9697</v>
      </c>
      <c r="Y186" s="29">
        <v>95</v>
      </c>
      <c r="Z186" s="55" t="s">
        <v>482</v>
      </c>
    </row>
    <row r="187" spans="1:26" s="23" customFormat="1" ht="15" customHeight="1">
      <c r="A187" s="55" t="s">
        <v>484</v>
      </c>
      <c r="B187" s="53" t="s">
        <v>485</v>
      </c>
      <c r="C187" s="54">
        <v>2.136</v>
      </c>
      <c r="D187" s="55">
        <v>1</v>
      </c>
      <c r="E187" s="56">
        <v>140</v>
      </c>
      <c r="F187" s="56">
        <v>263</v>
      </c>
      <c r="G187" s="57">
        <v>11</v>
      </c>
      <c r="H187" s="57">
        <v>1</v>
      </c>
      <c r="I187" s="58">
        <v>1</v>
      </c>
      <c r="J187" s="56">
        <v>345</v>
      </c>
      <c r="K187" s="56">
        <v>329</v>
      </c>
      <c r="L187" s="56">
        <v>329</v>
      </c>
      <c r="M187" s="56">
        <v>12689</v>
      </c>
      <c r="N187" s="56">
        <v>12669</v>
      </c>
      <c r="O187" s="56">
        <v>62</v>
      </c>
      <c r="P187" s="56">
        <v>594</v>
      </c>
      <c r="Q187" s="56">
        <v>12468</v>
      </c>
      <c r="R187" s="56">
        <v>1977</v>
      </c>
      <c r="S187" s="56">
        <v>7122</v>
      </c>
      <c r="T187" s="56">
        <v>3492</v>
      </c>
      <c r="U187" s="56">
        <v>113</v>
      </c>
      <c r="V187" s="56">
        <v>4316</v>
      </c>
      <c r="W187" s="56">
        <v>3644</v>
      </c>
      <c r="X187" s="56">
        <v>2077</v>
      </c>
      <c r="Y187" s="56">
        <v>44</v>
      </c>
      <c r="Z187" s="55" t="s">
        <v>484</v>
      </c>
    </row>
    <row r="188" spans="1:26" s="23" customFormat="1" ht="15" customHeight="1">
      <c r="A188" s="55" t="s">
        <v>486</v>
      </c>
      <c r="B188" s="53" t="s">
        <v>487</v>
      </c>
      <c r="C188" s="54">
        <v>6.237</v>
      </c>
      <c r="D188" s="55">
        <v>1</v>
      </c>
      <c r="E188" s="56">
        <v>358</v>
      </c>
      <c r="F188" s="56">
        <v>196</v>
      </c>
      <c r="G188" s="57">
        <v>9</v>
      </c>
      <c r="H188" s="57">
        <v>5</v>
      </c>
      <c r="I188" s="58">
        <v>4</v>
      </c>
      <c r="J188" s="56">
        <v>1266</v>
      </c>
      <c r="K188" s="56">
        <v>735</v>
      </c>
      <c r="L188" s="56">
        <v>727</v>
      </c>
      <c r="M188" s="56">
        <v>53362</v>
      </c>
      <c r="N188" s="56">
        <v>52126</v>
      </c>
      <c r="O188" s="56">
        <v>86</v>
      </c>
      <c r="P188" s="56">
        <v>1134</v>
      </c>
      <c r="Q188" s="56">
        <v>9574</v>
      </c>
      <c r="R188" s="56">
        <v>7048</v>
      </c>
      <c r="S188" s="56">
        <v>9267</v>
      </c>
      <c r="T188" s="56">
        <v>28698</v>
      </c>
      <c r="U188" s="56">
        <v>558</v>
      </c>
      <c r="V188" s="56">
        <v>4569</v>
      </c>
      <c r="W188" s="56">
        <v>2389</v>
      </c>
      <c r="X188" s="56">
        <v>10283</v>
      </c>
      <c r="Y188" s="56">
        <v>119</v>
      </c>
      <c r="Z188" s="55" t="s">
        <v>486</v>
      </c>
    </row>
    <row r="189" spans="1:26" s="23" customFormat="1" ht="15" customHeight="1">
      <c r="A189" s="55" t="s">
        <v>488</v>
      </c>
      <c r="B189" s="59" t="s">
        <v>489</v>
      </c>
      <c r="C189" s="54">
        <v>5.592</v>
      </c>
      <c r="D189" s="29">
        <v>2</v>
      </c>
      <c r="E189" s="29">
        <v>424</v>
      </c>
      <c r="F189" s="29">
        <v>365</v>
      </c>
      <c r="G189" s="29">
        <v>6</v>
      </c>
      <c r="H189" s="29">
        <v>2</v>
      </c>
      <c r="I189" s="29">
        <v>2</v>
      </c>
      <c r="J189" s="29">
        <v>966</v>
      </c>
      <c r="K189" s="29">
        <v>584</v>
      </c>
      <c r="L189" s="29">
        <v>558</v>
      </c>
      <c r="M189" s="29">
        <v>44629</v>
      </c>
      <c r="N189" s="29">
        <v>42282</v>
      </c>
      <c r="O189" s="29">
        <v>155</v>
      </c>
      <c r="P189" s="29">
        <v>681</v>
      </c>
      <c r="Q189" s="29">
        <v>2971</v>
      </c>
      <c r="R189" s="29">
        <v>1564</v>
      </c>
      <c r="S189" s="29">
        <v>8117</v>
      </c>
      <c r="T189" s="29">
        <v>1674</v>
      </c>
      <c r="U189" s="29">
        <v>291</v>
      </c>
      <c r="V189" s="29">
        <v>942</v>
      </c>
      <c r="W189" s="29">
        <v>2265</v>
      </c>
      <c r="X189" s="29">
        <v>1206</v>
      </c>
      <c r="Y189" s="29">
        <v>16</v>
      </c>
      <c r="Z189" s="55" t="s">
        <v>488</v>
      </c>
    </row>
    <row r="190" spans="1:26" s="23" customFormat="1" ht="15" customHeight="1">
      <c r="A190" s="55" t="s">
        <v>490</v>
      </c>
      <c r="B190" s="59" t="s">
        <v>491</v>
      </c>
      <c r="C190" s="54">
        <v>16.864</v>
      </c>
      <c r="D190" s="29">
        <v>2</v>
      </c>
      <c r="E190" s="29">
        <v>746</v>
      </c>
      <c r="F190" s="29">
        <v>479</v>
      </c>
      <c r="G190" s="29">
        <v>4</v>
      </c>
      <c r="H190" s="29">
        <v>9</v>
      </c>
      <c r="I190" s="29">
        <v>9</v>
      </c>
      <c r="J190" s="29">
        <v>3344</v>
      </c>
      <c r="K190" s="29">
        <v>1912</v>
      </c>
      <c r="L190" s="29">
        <v>1912</v>
      </c>
      <c r="M190" s="29">
        <v>113060</v>
      </c>
      <c r="N190" s="29">
        <v>110567</v>
      </c>
      <c r="O190" s="29">
        <v>73</v>
      </c>
      <c r="P190" s="29">
        <v>2076</v>
      </c>
      <c r="Q190" s="29">
        <v>40265</v>
      </c>
      <c r="R190" s="29">
        <v>70570</v>
      </c>
      <c r="S190" s="29">
        <v>21447</v>
      </c>
      <c r="T190" s="29">
        <v>4763</v>
      </c>
      <c r="U190" s="29">
        <v>474</v>
      </c>
      <c r="V190" s="29">
        <v>5009</v>
      </c>
      <c r="W190" s="29">
        <v>4285</v>
      </c>
      <c r="X190" s="29">
        <v>1500</v>
      </c>
      <c r="Y190" s="29">
        <v>50</v>
      </c>
      <c r="Z190" s="55" t="s">
        <v>490</v>
      </c>
    </row>
    <row r="191" spans="1:26" s="23" customFormat="1" ht="15" customHeight="1">
      <c r="A191" s="55" t="s">
        <v>492</v>
      </c>
      <c r="B191" s="53" t="s">
        <v>493</v>
      </c>
      <c r="C191" s="54">
        <v>3.527</v>
      </c>
      <c r="D191" s="55">
        <v>1</v>
      </c>
      <c r="E191" s="56">
        <v>119</v>
      </c>
      <c r="F191" s="56">
        <v>218</v>
      </c>
      <c r="G191" s="57">
        <v>2</v>
      </c>
      <c r="H191" s="57">
        <v>1</v>
      </c>
      <c r="I191" s="58">
        <v>1</v>
      </c>
      <c r="J191" s="56">
        <v>0</v>
      </c>
      <c r="K191" s="56">
        <v>289</v>
      </c>
      <c r="L191" s="56">
        <v>289</v>
      </c>
      <c r="M191" s="56">
        <v>16078</v>
      </c>
      <c r="N191" s="56">
        <v>16078</v>
      </c>
      <c r="O191" s="56">
        <v>36</v>
      </c>
      <c r="P191" s="56">
        <v>254</v>
      </c>
      <c r="Q191" s="56">
        <v>124</v>
      </c>
      <c r="R191" s="56">
        <v>15</v>
      </c>
      <c r="S191" s="56">
        <v>3617</v>
      </c>
      <c r="T191" s="56">
        <v>125</v>
      </c>
      <c r="U191" s="56">
        <v>134</v>
      </c>
      <c r="V191" s="56">
        <v>57</v>
      </c>
      <c r="W191" s="56">
        <v>2316</v>
      </c>
      <c r="X191" s="56">
        <v>96</v>
      </c>
      <c r="Y191" s="56">
        <v>4</v>
      </c>
      <c r="Z191" s="55" t="s">
        <v>492</v>
      </c>
    </row>
    <row r="192" spans="1:26" s="23" customFormat="1" ht="15" customHeight="1">
      <c r="A192" s="55" t="s">
        <v>494</v>
      </c>
      <c r="B192" s="53" t="s">
        <v>495</v>
      </c>
      <c r="C192" s="54">
        <v>4.841</v>
      </c>
      <c r="D192" s="55">
        <v>1</v>
      </c>
      <c r="E192" s="56">
        <v>411</v>
      </c>
      <c r="F192" s="56">
        <v>284</v>
      </c>
      <c r="G192" s="57">
        <v>10</v>
      </c>
      <c r="H192" s="57">
        <v>2</v>
      </c>
      <c r="I192" s="58">
        <v>2</v>
      </c>
      <c r="J192" s="56">
        <v>1168</v>
      </c>
      <c r="K192" s="56">
        <v>530</v>
      </c>
      <c r="L192" s="56">
        <v>525</v>
      </c>
      <c r="M192" s="56">
        <v>31485</v>
      </c>
      <c r="N192" s="56">
        <v>31178</v>
      </c>
      <c r="O192" s="56">
        <v>62</v>
      </c>
      <c r="P192" s="56">
        <v>634</v>
      </c>
      <c r="Q192" s="56">
        <v>12883</v>
      </c>
      <c r="R192" s="56">
        <v>14561</v>
      </c>
      <c r="S192" s="56">
        <v>37311</v>
      </c>
      <c r="T192" s="56">
        <v>7372</v>
      </c>
      <c r="U192" s="56">
        <v>290</v>
      </c>
      <c r="V192" s="56">
        <v>6453</v>
      </c>
      <c r="W192" s="56">
        <v>18259</v>
      </c>
      <c r="X192" s="56">
        <v>3641</v>
      </c>
      <c r="Y192" s="56">
        <v>182</v>
      </c>
      <c r="Z192" s="55" t="s">
        <v>494</v>
      </c>
    </row>
    <row r="193" spans="1:26" s="23" customFormat="1" ht="15" customHeight="1">
      <c r="A193" s="55" t="s">
        <v>496</v>
      </c>
      <c r="B193" s="53" t="s">
        <v>497</v>
      </c>
      <c r="C193" s="54">
        <v>10.148</v>
      </c>
      <c r="D193" s="55">
        <v>1</v>
      </c>
      <c r="E193" s="56">
        <v>491</v>
      </c>
      <c r="F193" s="56">
        <v>304</v>
      </c>
      <c r="G193" s="57">
        <v>8</v>
      </c>
      <c r="H193" s="57">
        <v>3</v>
      </c>
      <c r="I193" s="58">
        <v>3</v>
      </c>
      <c r="J193" s="56">
        <v>3738</v>
      </c>
      <c r="K193" s="56">
        <v>1566</v>
      </c>
      <c r="L193" s="56">
        <v>1327</v>
      </c>
      <c r="M193" s="56">
        <v>37126</v>
      </c>
      <c r="N193" s="56">
        <v>32745</v>
      </c>
      <c r="O193" s="56">
        <v>109</v>
      </c>
      <c r="P193" s="56">
        <v>1168</v>
      </c>
      <c r="Q193" s="56">
        <v>12182</v>
      </c>
      <c r="R193" s="56">
        <v>19078</v>
      </c>
      <c r="S193" s="56">
        <v>18329</v>
      </c>
      <c r="T193" s="56">
        <v>35179</v>
      </c>
      <c r="U193" s="56">
        <v>391</v>
      </c>
      <c r="V193" s="56">
        <v>3815</v>
      </c>
      <c r="W193" s="56">
        <v>2930</v>
      </c>
      <c r="X193" s="56">
        <v>15782</v>
      </c>
      <c r="Y193" s="56">
        <v>50</v>
      </c>
      <c r="Z193" s="55" t="s">
        <v>496</v>
      </c>
    </row>
    <row r="194" spans="1:26" s="23" customFormat="1" ht="15" customHeight="1">
      <c r="A194" s="55" t="s">
        <v>498</v>
      </c>
      <c r="B194" s="53" t="s">
        <v>499</v>
      </c>
      <c r="C194" s="54">
        <v>5.826</v>
      </c>
      <c r="D194" s="55">
        <v>1</v>
      </c>
      <c r="E194" s="56">
        <v>177</v>
      </c>
      <c r="F194" s="56">
        <v>249</v>
      </c>
      <c r="G194" s="57">
        <v>3</v>
      </c>
      <c r="H194" s="57">
        <v>1</v>
      </c>
      <c r="I194" s="58">
        <v>1</v>
      </c>
      <c r="J194" s="56">
        <v>1460</v>
      </c>
      <c r="K194" s="56">
        <v>911</v>
      </c>
      <c r="L194" s="56">
        <v>890</v>
      </c>
      <c r="M194" s="56">
        <v>39222</v>
      </c>
      <c r="N194" s="56">
        <v>38104</v>
      </c>
      <c r="O194" s="56">
        <v>79</v>
      </c>
      <c r="P194" s="56">
        <v>470</v>
      </c>
      <c r="Q194" s="56">
        <v>3387</v>
      </c>
      <c r="R194" s="56">
        <v>163</v>
      </c>
      <c r="S194" s="56">
        <v>6202</v>
      </c>
      <c r="T194" s="56">
        <v>14397</v>
      </c>
      <c r="U194" s="56">
        <v>115</v>
      </c>
      <c r="V194" s="56">
        <v>870</v>
      </c>
      <c r="W194" s="56">
        <v>865</v>
      </c>
      <c r="X194" s="56">
        <v>2981</v>
      </c>
      <c r="Y194" s="56">
        <v>32</v>
      </c>
      <c r="Z194" s="55" t="s">
        <v>498</v>
      </c>
    </row>
    <row r="195" spans="1:26" s="23" customFormat="1" ht="15" customHeight="1">
      <c r="A195" s="55" t="s">
        <v>500</v>
      </c>
      <c r="B195" s="53" t="s">
        <v>501</v>
      </c>
      <c r="C195" s="54">
        <v>5.274</v>
      </c>
      <c r="D195" s="55">
        <v>1</v>
      </c>
      <c r="E195" s="56">
        <v>280</v>
      </c>
      <c r="F195" s="56">
        <v>270</v>
      </c>
      <c r="G195" s="57">
        <v>9</v>
      </c>
      <c r="H195" s="57">
        <v>3</v>
      </c>
      <c r="I195" s="58">
        <v>2</v>
      </c>
      <c r="J195" s="56">
        <v>430</v>
      </c>
      <c r="K195" s="56">
        <v>386</v>
      </c>
      <c r="L195" s="56">
        <v>369</v>
      </c>
      <c r="M195" s="56">
        <v>26636</v>
      </c>
      <c r="N195" s="56">
        <v>25046</v>
      </c>
      <c r="O195" s="56">
        <v>0</v>
      </c>
      <c r="P195" s="56">
        <v>524</v>
      </c>
      <c r="Q195" s="56">
        <v>8433</v>
      </c>
      <c r="R195" s="56">
        <v>215</v>
      </c>
      <c r="S195" s="56">
        <v>26146</v>
      </c>
      <c r="T195" s="56">
        <v>2669</v>
      </c>
      <c r="U195" s="56">
        <v>299</v>
      </c>
      <c r="V195" s="56">
        <v>1880</v>
      </c>
      <c r="W195" s="56">
        <v>16783</v>
      </c>
      <c r="X195" s="56">
        <v>2150</v>
      </c>
      <c r="Y195" s="56">
        <v>33</v>
      </c>
      <c r="Z195" s="55" t="s">
        <v>500</v>
      </c>
    </row>
    <row r="196" spans="1:26" s="23" customFormat="1" ht="15" customHeight="1">
      <c r="A196" s="55" t="s">
        <v>502</v>
      </c>
      <c r="B196" s="53" t="s">
        <v>503</v>
      </c>
      <c r="C196" s="54">
        <v>3.746</v>
      </c>
      <c r="D196" s="55">
        <v>1</v>
      </c>
      <c r="E196" s="56">
        <v>385</v>
      </c>
      <c r="F196" s="56">
        <v>250</v>
      </c>
      <c r="G196" s="57">
        <v>8</v>
      </c>
      <c r="H196" s="57">
        <v>3</v>
      </c>
      <c r="I196" s="58">
        <v>2</v>
      </c>
      <c r="J196" s="56">
        <v>1473</v>
      </c>
      <c r="K196" s="56">
        <v>941</v>
      </c>
      <c r="L196" s="56">
        <v>941</v>
      </c>
      <c r="M196" s="56">
        <v>23126</v>
      </c>
      <c r="N196" s="56">
        <v>23064</v>
      </c>
      <c r="O196" s="56">
        <v>83</v>
      </c>
      <c r="P196" s="56">
        <v>420</v>
      </c>
      <c r="Q196" s="56">
        <v>8669</v>
      </c>
      <c r="R196" s="56">
        <v>1842</v>
      </c>
      <c r="S196" s="56">
        <v>18737</v>
      </c>
      <c r="T196" s="56">
        <v>3653</v>
      </c>
      <c r="U196" s="56">
        <v>189</v>
      </c>
      <c r="V196" s="56">
        <v>4248</v>
      </c>
      <c r="W196" s="56">
        <v>8229</v>
      </c>
      <c r="X196" s="56">
        <v>1211</v>
      </c>
      <c r="Y196" s="56">
        <v>57</v>
      </c>
      <c r="Z196" s="55" t="s">
        <v>502</v>
      </c>
    </row>
    <row r="197" spans="1:26" s="23" customFormat="1" ht="15" customHeight="1">
      <c r="A197" s="55" t="s">
        <v>504</v>
      </c>
      <c r="B197" s="53" t="s">
        <v>505</v>
      </c>
      <c r="C197" s="54">
        <v>6.059</v>
      </c>
      <c r="D197" s="55">
        <v>1</v>
      </c>
      <c r="E197" s="56">
        <v>400</v>
      </c>
      <c r="F197" s="56">
        <v>302</v>
      </c>
      <c r="G197" s="57">
        <v>12</v>
      </c>
      <c r="H197" s="57">
        <v>5</v>
      </c>
      <c r="I197" s="58">
        <v>5</v>
      </c>
      <c r="J197" s="56">
        <v>816</v>
      </c>
      <c r="K197" s="56">
        <v>480</v>
      </c>
      <c r="L197" s="56">
        <v>478</v>
      </c>
      <c r="M197" s="56">
        <v>45954</v>
      </c>
      <c r="N197" s="56">
        <v>42549</v>
      </c>
      <c r="O197" s="56">
        <v>104</v>
      </c>
      <c r="P197" s="56">
        <v>1856</v>
      </c>
      <c r="Q197" s="56">
        <v>13412</v>
      </c>
      <c r="R197" s="56">
        <v>6827</v>
      </c>
      <c r="S197" s="56">
        <v>14653</v>
      </c>
      <c r="T197" s="56">
        <v>15058</v>
      </c>
      <c r="U197" s="56">
        <v>575</v>
      </c>
      <c r="V197" s="56">
        <v>8367</v>
      </c>
      <c r="W197" s="56">
        <v>10064</v>
      </c>
      <c r="X197" s="56">
        <v>10934</v>
      </c>
      <c r="Y197" s="56">
        <v>229</v>
      </c>
      <c r="Z197" s="55" t="s">
        <v>504</v>
      </c>
    </row>
    <row r="198" spans="1:26" s="23" customFormat="1" ht="15" customHeight="1">
      <c r="A198" s="55" t="s">
        <v>506</v>
      </c>
      <c r="B198" s="53" t="s">
        <v>507</v>
      </c>
      <c r="C198" s="54">
        <v>16.31</v>
      </c>
      <c r="D198" s="55">
        <v>1</v>
      </c>
      <c r="E198" s="56">
        <v>712</v>
      </c>
      <c r="F198" s="56">
        <v>224</v>
      </c>
      <c r="G198" s="57">
        <v>5</v>
      </c>
      <c r="H198" s="57">
        <v>6</v>
      </c>
      <c r="I198" s="58">
        <v>5.75</v>
      </c>
      <c r="J198" s="56">
        <v>4886</v>
      </c>
      <c r="K198" s="56">
        <v>2317</v>
      </c>
      <c r="L198" s="56">
        <v>2139</v>
      </c>
      <c r="M198" s="56">
        <v>88735</v>
      </c>
      <c r="N198" s="56">
        <v>82011</v>
      </c>
      <c r="O198" s="56">
        <v>156</v>
      </c>
      <c r="P198" s="56">
        <v>901</v>
      </c>
      <c r="Q198" s="56">
        <v>16117</v>
      </c>
      <c r="R198" s="56">
        <v>8814</v>
      </c>
      <c r="S198" s="56">
        <v>57332</v>
      </c>
      <c r="T198" s="56">
        <v>227824</v>
      </c>
      <c r="U198" s="56">
        <v>230</v>
      </c>
      <c r="V198" s="56">
        <v>5950</v>
      </c>
      <c r="W198" s="56">
        <v>5667</v>
      </c>
      <c r="X198" s="56">
        <v>35756</v>
      </c>
      <c r="Y198" s="56">
        <v>246</v>
      </c>
      <c r="Z198" s="55" t="s">
        <v>506</v>
      </c>
    </row>
    <row r="199" spans="1:26" s="23" customFormat="1" ht="15" customHeight="1">
      <c r="A199" s="55" t="s">
        <v>508</v>
      </c>
      <c r="B199" s="59" t="s">
        <v>509</v>
      </c>
      <c r="C199" s="54">
        <v>16.502</v>
      </c>
      <c r="D199" s="29">
        <v>2</v>
      </c>
      <c r="E199" s="29">
        <v>675</v>
      </c>
      <c r="F199" s="29">
        <v>546</v>
      </c>
      <c r="G199" s="29">
        <v>11</v>
      </c>
      <c r="H199" s="29">
        <v>6</v>
      </c>
      <c r="I199" s="29">
        <v>6</v>
      </c>
      <c r="J199" s="29">
        <v>2678</v>
      </c>
      <c r="K199" s="29">
        <v>1584</v>
      </c>
      <c r="L199" s="29">
        <v>1466</v>
      </c>
      <c r="M199" s="29">
        <v>101431</v>
      </c>
      <c r="N199" s="29">
        <v>88370</v>
      </c>
      <c r="O199" s="29">
        <v>96</v>
      </c>
      <c r="P199" s="29">
        <v>1880</v>
      </c>
      <c r="Q199" s="29">
        <v>24577</v>
      </c>
      <c r="R199" s="29">
        <v>32165</v>
      </c>
      <c r="S199" s="29">
        <v>34767</v>
      </c>
      <c r="T199" s="29">
        <v>11143</v>
      </c>
      <c r="U199" s="29">
        <v>507</v>
      </c>
      <c r="V199" s="29">
        <v>12603</v>
      </c>
      <c r="W199" s="29">
        <v>9513</v>
      </c>
      <c r="X199" s="29">
        <v>351</v>
      </c>
      <c r="Y199" s="29">
        <v>302</v>
      </c>
      <c r="Z199" s="55" t="s">
        <v>508</v>
      </c>
    </row>
    <row r="200" spans="1:26" s="23" customFormat="1" ht="15" customHeight="1">
      <c r="A200" s="55" t="s">
        <v>510</v>
      </c>
      <c r="B200" s="53" t="s">
        <v>511</v>
      </c>
      <c r="C200" s="54">
        <v>6.674</v>
      </c>
      <c r="D200" s="55">
        <v>1</v>
      </c>
      <c r="E200" s="56">
        <v>248</v>
      </c>
      <c r="F200" s="56">
        <v>310</v>
      </c>
      <c r="G200" s="57">
        <v>5</v>
      </c>
      <c r="H200" s="57">
        <v>2</v>
      </c>
      <c r="I200" s="58">
        <v>1.76</v>
      </c>
      <c r="J200" s="56">
        <v>1256</v>
      </c>
      <c r="K200" s="56">
        <v>2682</v>
      </c>
      <c r="L200" s="56">
        <v>880</v>
      </c>
      <c r="M200" s="56">
        <v>55786</v>
      </c>
      <c r="N200" s="56">
        <v>40567</v>
      </c>
      <c r="O200" s="56">
        <v>88</v>
      </c>
      <c r="P200" s="56">
        <v>1064</v>
      </c>
      <c r="Q200" s="56">
        <v>19108</v>
      </c>
      <c r="R200" s="56">
        <v>7184</v>
      </c>
      <c r="S200" s="56">
        <v>34975</v>
      </c>
      <c r="T200" s="56">
        <v>19282</v>
      </c>
      <c r="U200" s="56">
        <v>399</v>
      </c>
      <c r="V200" s="56">
        <v>6684</v>
      </c>
      <c r="W200" s="56">
        <v>7382</v>
      </c>
      <c r="X200" s="56">
        <v>6852</v>
      </c>
      <c r="Y200" s="56">
        <v>42</v>
      </c>
      <c r="Z200" s="55" t="s">
        <v>510</v>
      </c>
    </row>
    <row r="201" spans="1:26" s="23" customFormat="1" ht="15" customHeight="1">
      <c r="A201" s="55" t="s">
        <v>512</v>
      </c>
      <c r="B201" s="59" t="s">
        <v>513</v>
      </c>
      <c r="C201" s="54">
        <v>158.101</v>
      </c>
      <c r="D201" s="29">
        <v>14</v>
      </c>
      <c r="E201" s="29">
        <v>18668</v>
      </c>
      <c r="F201" s="29">
        <v>3297</v>
      </c>
      <c r="G201" s="29">
        <v>186</v>
      </c>
      <c r="H201" s="29">
        <v>135</v>
      </c>
      <c r="I201" s="60">
        <v>132.2</v>
      </c>
      <c r="J201" s="29">
        <v>106064</v>
      </c>
      <c r="K201" s="29">
        <v>64328</v>
      </c>
      <c r="L201" s="29">
        <v>62347</v>
      </c>
      <c r="M201" s="29">
        <v>2721874</v>
      </c>
      <c r="N201" s="29">
        <v>2286360</v>
      </c>
      <c r="O201" s="29">
        <v>868</v>
      </c>
      <c r="P201" s="29">
        <v>45911</v>
      </c>
      <c r="Q201" s="29">
        <v>571047</v>
      </c>
      <c r="R201" s="29">
        <v>3020283</v>
      </c>
      <c r="S201" s="29">
        <v>669197</v>
      </c>
      <c r="T201" s="29">
        <v>943191</v>
      </c>
      <c r="U201" s="29">
        <v>10834</v>
      </c>
      <c r="V201" s="29">
        <v>99688</v>
      </c>
      <c r="W201" s="29">
        <v>102364</v>
      </c>
      <c r="X201" s="29">
        <v>224682</v>
      </c>
      <c r="Y201" s="29">
        <v>2808</v>
      </c>
      <c r="Z201" s="55" t="s">
        <v>512</v>
      </c>
    </row>
    <row r="202" spans="1:26" s="23" customFormat="1" ht="15" customHeight="1">
      <c r="A202" s="55" t="s">
        <v>514</v>
      </c>
      <c r="B202" s="53" t="s">
        <v>515</v>
      </c>
      <c r="C202" s="54">
        <v>17.355</v>
      </c>
      <c r="D202" s="55">
        <v>1</v>
      </c>
      <c r="E202" s="56">
        <v>1050</v>
      </c>
      <c r="F202" s="56">
        <v>224</v>
      </c>
      <c r="G202" s="57">
        <v>5</v>
      </c>
      <c r="H202" s="57">
        <v>7</v>
      </c>
      <c r="I202" s="58">
        <v>6</v>
      </c>
      <c r="J202" s="56">
        <v>3026</v>
      </c>
      <c r="K202" s="56">
        <v>1851</v>
      </c>
      <c r="L202" s="56">
        <v>1688</v>
      </c>
      <c r="M202" s="56">
        <v>90291</v>
      </c>
      <c r="N202" s="56">
        <v>84468</v>
      </c>
      <c r="O202" s="56">
        <v>99</v>
      </c>
      <c r="P202" s="56">
        <v>1255</v>
      </c>
      <c r="Q202" s="56">
        <v>20344</v>
      </c>
      <c r="R202" s="56">
        <v>17402</v>
      </c>
      <c r="S202" s="56">
        <v>40685</v>
      </c>
      <c r="T202" s="56">
        <v>10742</v>
      </c>
      <c r="U202" s="56">
        <v>341</v>
      </c>
      <c r="V202" s="56">
        <v>5009</v>
      </c>
      <c r="W202" s="56">
        <v>6194</v>
      </c>
      <c r="X202" s="56">
        <v>5133</v>
      </c>
      <c r="Y202" s="56">
        <v>221</v>
      </c>
      <c r="Z202" s="55" t="s">
        <v>514</v>
      </c>
    </row>
    <row r="203" spans="1:26" s="23" customFormat="1" ht="15" customHeight="1">
      <c r="A203" s="55" t="s">
        <v>516</v>
      </c>
      <c r="B203" s="53" t="s">
        <v>517</v>
      </c>
      <c r="C203" s="54">
        <v>17.96</v>
      </c>
      <c r="D203" s="55">
        <v>1</v>
      </c>
      <c r="E203" s="56">
        <v>688</v>
      </c>
      <c r="F203" s="56">
        <v>303</v>
      </c>
      <c r="G203" s="57">
        <v>3</v>
      </c>
      <c r="H203" s="57">
        <v>5</v>
      </c>
      <c r="I203" s="58">
        <v>5</v>
      </c>
      <c r="J203" s="56">
        <v>3156</v>
      </c>
      <c r="K203" s="56">
        <v>1585</v>
      </c>
      <c r="L203" s="56">
        <v>1561</v>
      </c>
      <c r="M203" s="56">
        <v>80793</v>
      </c>
      <c r="N203" s="56">
        <v>76220</v>
      </c>
      <c r="O203" s="56">
        <v>97</v>
      </c>
      <c r="P203" s="56">
        <v>2049</v>
      </c>
      <c r="Q203" s="56">
        <v>15451</v>
      </c>
      <c r="R203" s="56">
        <v>13865</v>
      </c>
      <c r="S203" s="56">
        <v>49525</v>
      </c>
      <c r="T203" s="56">
        <v>11973</v>
      </c>
      <c r="U203" s="56">
        <v>651</v>
      </c>
      <c r="V203" s="56">
        <v>3645</v>
      </c>
      <c r="W203" s="56">
        <v>7933</v>
      </c>
      <c r="X203" s="56">
        <v>6815</v>
      </c>
      <c r="Y203" s="56">
        <v>126</v>
      </c>
      <c r="Z203" s="55" t="s">
        <v>516</v>
      </c>
    </row>
    <row r="204" spans="1:26" s="23" customFormat="1" ht="15" customHeight="1">
      <c r="A204" s="55" t="s">
        <v>518</v>
      </c>
      <c r="B204" s="53" t="s">
        <v>519</v>
      </c>
      <c r="C204" s="54">
        <v>14.01</v>
      </c>
      <c r="D204" s="55">
        <v>1</v>
      </c>
      <c r="E204" s="56">
        <v>464</v>
      </c>
      <c r="F204" s="56">
        <v>225</v>
      </c>
      <c r="G204" s="57">
        <v>6</v>
      </c>
      <c r="H204" s="57">
        <v>6</v>
      </c>
      <c r="I204" s="58">
        <v>5.75</v>
      </c>
      <c r="J204" s="56">
        <v>1796</v>
      </c>
      <c r="K204" s="56">
        <v>731</v>
      </c>
      <c r="L204" s="56">
        <v>726</v>
      </c>
      <c r="M204" s="56">
        <v>65472</v>
      </c>
      <c r="N204" s="56">
        <v>59752</v>
      </c>
      <c r="O204" s="56">
        <v>97</v>
      </c>
      <c r="P204" s="56">
        <v>1553</v>
      </c>
      <c r="Q204" s="56">
        <v>22722</v>
      </c>
      <c r="R204" s="56">
        <v>8318</v>
      </c>
      <c r="S204" s="56">
        <v>81191</v>
      </c>
      <c r="T204" s="56">
        <v>4826</v>
      </c>
      <c r="U204" s="56">
        <v>759</v>
      </c>
      <c r="V204" s="56">
        <v>4539</v>
      </c>
      <c r="W204" s="56">
        <v>22956</v>
      </c>
      <c r="X204" s="56">
        <v>387</v>
      </c>
      <c r="Y204" s="56">
        <v>56</v>
      </c>
      <c r="Z204" s="55" t="s">
        <v>518</v>
      </c>
    </row>
    <row r="205" spans="1:26" s="23" customFormat="1" ht="15" customHeight="1">
      <c r="A205" s="55" t="s">
        <v>520</v>
      </c>
      <c r="B205" s="53" t="s">
        <v>521</v>
      </c>
      <c r="C205" s="54">
        <v>6.017</v>
      </c>
      <c r="D205" s="55">
        <v>1</v>
      </c>
      <c r="E205" s="56">
        <v>288</v>
      </c>
      <c r="F205" s="56">
        <v>251</v>
      </c>
      <c r="G205" s="57">
        <v>12</v>
      </c>
      <c r="H205" s="57">
        <v>4</v>
      </c>
      <c r="I205" s="58">
        <v>3</v>
      </c>
      <c r="J205" s="56">
        <v>1089</v>
      </c>
      <c r="K205" s="56">
        <v>548</v>
      </c>
      <c r="L205" s="56">
        <v>530</v>
      </c>
      <c r="M205" s="56">
        <v>25602</v>
      </c>
      <c r="N205" s="56">
        <v>24434</v>
      </c>
      <c r="O205" s="56">
        <v>69</v>
      </c>
      <c r="P205" s="56">
        <v>2225</v>
      </c>
      <c r="Q205" s="56">
        <v>12813</v>
      </c>
      <c r="R205" s="56">
        <v>3875</v>
      </c>
      <c r="S205" s="56">
        <v>10140</v>
      </c>
      <c r="T205" s="56">
        <v>13025</v>
      </c>
      <c r="U205" s="56">
        <v>720</v>
      </c>
      <c r="V205" s="56">
        <v>7651</v>
      </c>
      <c r="W205" s="56">
        <v>5210</v>
      </c>
      <c r="X205" s="56">
        <v>8206</v>
      </c>
      <c r="Y205" s="56">
        <v>37</v>
      </c>
      <c r="Z205" s="55" t="s">
        <v>520</v>
      </c>
    </row>
    <row r="206" spans="1:26" s="23" customFormat="1" ht="15" customHeight="1">
      <c r="A206" s="55" t="s">
        <v>522</v>
      </c>
      <c r="B206" s="59" t="s">
        <v>523</v>
      </c>
      <c r="C206" s="54">
        <v>32.856</v>
      </c>
      <c r="D206" s="29">
        <v>3</v>
      </c>
      <c r="E206" s="29">
        <v>2622</v>
      </c>
      <c r="F206" s="29">
        <v>537</v>
      </c>
      <c r="G206" s="29">
        <v>36</v>
      </c>
      <c r="H206" s="29">
        <v>14</v>
      </c>
      <c r="I206" s="60">
        <v>14</v>
      </c>
      <c r="J206" s="29">
        <v>31328</v>
      </c>
      <c r="K206" s="29">
        <v>22753</v>
      </c>
      <c r="L206" s="29">
        <v>21976</v>
      </c>
      <c r="M206" s="29">
        <v>164861</v>
      </c>
      <c r="N206" s="29">
        <v>148792</v>
      </c>
      <c r="O206" s="29">
        <v>221</v>
      </c>
      <c r="P206" s="29">
        <v>5938</v>
      </c>
      <c r="Q206" s="29">
        <v>49428</v>
      </c>
      <c r="R206" s="29">
        <v>39140</v>
      </c>
      <c r="S206" s="29">
        <v>101344</v>
      </c>
      <c r="T206" s="29">
        <v>142655</v>
      </c>
      <c r="U206" s="29">
        <v>729</v>
      </c>
      <c r="V206" s="29">
        <v>10511</v>
      </c>
      <c r="W206" s="29">
        <v>17815</v>
      </c>
      <c r="X206" s="29">
        <v>31509</v>
      </c>
      <c r="Y206" s="29">
        <v>138</v>
      </c>
      <c r="Z206" s="55" t="s">
        <v>522</v>
      </c>
    </row>
    <row r="207" spans="1:26" s="23" customFormat="1" ht="15" customHeight="1">
      <c r="A207" s="55" t="s">
        <v>524</v>
      </c>
      <c r="B207" s="53" t="s">
        <v>525</v>
      </c>
      <c r="C207" s="54">
        <v>8.697</v>
      </c>
      <c r="D207" s="55">
        <v>1</v>
      </c>
      <c r="E207" s="56">
        <v>205</v>
      </c>
      <c r="F207" s="56">
        <v>243</v>
      </c>
      <c r="G207" s="57">
        <v>1</v>
      </c>
      <c r="H207" s="57">
        <v>2</v>
      </c>
      <c r="I207" s="58">
        <v>2</v>
      </c>
      <c r="J207" s="56">
        <v>1462</v>
      </c>
      <c r="K207" s="56">
        <v>673</v>
      </c>
      <c r="L207" s="56">
        <v>662</v>
      </c>
      <c r="M207" s="56">
        <v>25317</v>
      </c>
      <c r="N207" s="56">
        <v>24789</v>
      </c>
      <c r="O207" s="56">
        <v>120</v>
      </c>
      <c r="P207" s="56">
        <v>1183</v>
      </c>
      <c r="Q207" s="56">
        <v>7574</v>
      </c>
      <c r="R207" s="56">
        <v>668</v>
      </c>
      <c r="S207" s="56">
        <v>19273</v>
      </c>
      <c r="T207" s="56">
        <v>744</v>
      </c>
      <c r="U207" s="56">
        <v>499</v>
      </c>
      <c r="V207" s="56">
        <v>2855</v>
      </c>
      <c r="W207" s="56">
        <v>4459</v>
      </c>
      <c r="X207" s="56">
        <v>312</v>
      </c>
      <c r="Y207" s="56">
        <v>21</v>
      </c>
      <c r="Z207" s="55" t="s">
        <v>524</v>
      </c>
    </row>
    <row r="208" spans="1:26" s="23" customFormat="1" ht="15" customHeight="1">
      <c r="A208" s="55" t="s">
        <v>526</v>
      </c>
      <c r="B208" s="59" t="s">
        <v>527</v>
      </c>
      <c r="C208" s="54">
        <v>10.468</v>
      </c>
      <c r="D208" s="29">
        <v>2</v>
      </c>
      <c r="E208" s="29">
        <v>1200</v>
      </c>
      <c r="F208" s="29">
        <v>320</v>
      </c>
      <c r="G208" s="29">
        <v>17</v>
      </c>
      <c r="H208" s="29">
        <v>5</v>
      </c>
      <c r="I208" s="29">
        <v>4.45</v>
      </c>
      <c r="J208" s="29">
        <v>2540</v>
      </c>
      <c r="K208" s="29">
        <v>779</v>
      </c>
      <c r="L208" s="29">
        <v>771</v>
      </c>
      <c r="M208" s="29">
        <v>99026</v>
      </c>
      <c r="N208" s="29">
        <v>95269</v>
      </c>
      <c r="O208" s="29">
        <v>99</v>
      </c>
      <c r="P208" s="29">
        <v>1664</v>
      </c>
      <c r="Q208" s="29">
        <v>21675</v>
      </c>
      <c r="R208" s="29">
        <v>1620</v>
      </c>
      <c r="S208" s="29">
        <v>38241</v>
      </c>
      <c r="T208" s="29">
        <v>12806</v>
      </c>
      <c r="U208" s="29">
        <v>502</v>
      </c>
      <c r="V208" s="29">
        <v>7783</v>
      </c>
      <c r="W208" s="29">
        <v>8648</v>
      </c>
      <c r="X208" s="29">
        <v>3295</v>
      </c>
      <c r="Y208" s="29">
        <v>83</v>
      </c>
      <c r="Z208" s="55" t="s">
        <v>526</v>
      </c>
    </row>
    <row r="209" spans="1:26" s="23" customFormat="1" ht="15" customHeight="1">
      <c r="A209" s="55" t="s">
        <v>528</v>
      </c>
      <c r="B209" s="53" t="s">
        <v>529</v>
      </c>
      <c r="C209" s="54">
        <v>3.309</v>
      </c>
      <c r="D209" s="55">
        <v>1</v>
      </c>
      <c r="E209" s="56">
        <v>245</v>
      </c>
      <c r="F209" s="56">
        <v>276</v>
      </c>
      <c r="G209" s="57">
        <v>6</v>
      </c>
      <c r="H209" s="57">
        <v>1</v>
      </c>
      <c r="I209" s="58">
        <v>1</v>
      </c>
      <c r="J209" s="56">
        <v>711</v>
      </c>
      <c r="K209" s="56">
        <v>478</v>
      </c>
      <c r="L209" s="56">
        <v>477</v>
      </c>
      <c r="M209" s="56">
        <v>15885</v>
      </c>
      <c r="N209" s="56">
        <v>15305</v>
      </c>
      <c r="O209" s="56">
        <v>78</v>
      </c>
      <c r="P209" s="56">
        <v>501</v>
      </c>
      <c r="Q209" s="56">
        <v>11991</v>
      </c>
      <c r="R209" s="56">
        <v>262</v>
      </c>
      <c r="S209" s="56">
        <v>3586</v>
      </c>
      <c r="T209" s="56">
        <v>1582</v>
      </c>
      <c r="U209" s="56">
        <v>276</v>
      </c>
      <c r="V209" s="56">
        <v>4990</v>
      </c>
      <c r="W209" s="56">
        <v>1802</v>
      </c>
      <c r="X209" s="56">
        <v>1007</v>
      </c>
      <c r="Y209" s="56">
        <v>26</v>
      </c>
      <c r="Z209" s="55" t="s">
        <v>528</v>
      </c>
    </row>
    <row r="210" spans="1:26" s="23" customFormat="1" ht="15" customHeight="1">
      <c r="A210" s="55" t="s">
        <v>530</v>
      </c>
      <c r="B210" s="53" t="s">
        <v>531</v>
      </c>
      <c r="C210" s="54">
        <v>6.317</v>
      </c>
      <c r="D210" s="55">
        <v>1</v>
      </c>
      <c r="E210" s="56">
        <v>742</v>
      </c>
      <c r="F210" s="56">
        <v>301</v>
      </c>
      <c r="G210" s="57">
        <v>4</v>
      </c>
      <c r="H210" s="57">
        <v>1</v>
      </c>
      <c r="I210" s="58">
        <v>1</v>
      </c>
      <c r="J210" s="56">
        <v>285</v>
      </c>
      <c r="K210" s="56">
        <v>147</v>
      </c>
      <c r="L210" s="56">
        <v>146</v>
      </c>
      <c r="M210" s="56">
        <v>38215</v>
      </c>
      <c r="N210" s="56">
        <v>37961</v>
      </c>
      <c r="O210" s="56">
        <v>58</v>
      </c>
      <c r="P210" s="56">
        <v>480</v>
      </c>
      <c r="Q210" s="56">
        <v>5352</v>
      </c>
      <c r="R210" s="56">
        <v>0</v>
      </c>
      <c r="S210" s="56">
        <v>29738</v>
      </c>
      <c r="T210" s="56">
        <v>1381</v>
      </c>
      <c r="U210" s="56">
        <v>97</v>
      </c>
      <c r="V210" s="56">
        <v>2691</v>
      </c>
      <c r="W210" s="56">
        <v>14648</v>
      </c>
      <c r="X210" s="56">
        <v>588</v>
      </c>
      <c r="Y210" s="56">
        <v>9</v>
      </c>
      <c r="Z210" s="55" t="s">
        <v>530</v>
      </c>
    </row>
    <row r="211" spans="1:26" s="23" customFormat="1" ht="15" customHeight="1">
      <c r="A211" s="55" t="s">
        <v>532</v>
      </c>
      <c r="B211" s="53" t="s">
        <v>533</v>
      </c>
      <c r="C211" s="54">
        <v>5.66</v>
      </c>
      <c r="D211" s="55">
        <v>1</v>
      </c>
      <c r="E211" s="56">
        <v>250</v>
      </c>
      <c r="F211" s="56">
        <v>273</v>
      </c>
      <c r="G211" s="57">
        <v>4</v>
      </c>
      <c r="H211" s="57">
        <v>5</v>
      </c>
      <c r="I211" s="58">
        <v>5</v>
      </c>
      <c r="J211" s="56">
        <v>973</v>
      </c>
      <c r="K211" s="56">
        <v>810</v>
      </c>
      <c r="L211" s="56">
        <v>775</v>
      </c>
      <c r="M211" s="56">
        <v>19171</v>
      </c>
      <c r="N211" s="56">
        <v>18515</v>
      </c>
      <c r="O211" s="56">
        <v>74</v>
      </c>
      <c r="P211" s="56">
        <v>1768</v>
      </c>
      <c r="Q211" s="56">
        <v>8528</v>
      </c>
      <c r="R211" s="56">
        <v>4355</v>
      </c>
      <c r="S211" s="56">
        <v>4844</v>
      </c>
      <c r="T211" s="56">
        <v>4633</v>
      </c>
      <c r="U211" s="56">
        <v>110</v>
      </c>
      <c r="V211" s="56">
        <v>3918</v>
      </c>
      <c r="W211" s="56">
        <v>1264</v>
      </c>
      <c r="X211" s="56">
        <v>1591</v>
      </c>
      <c r="Y211" s="56">
        <v>64</v>
      </c>
      <c r="Z211" s="55" t="s">
        <v>532</v>
      </c>
    </row>
    <row r="212" spans="1:26" s="23" customFormat="1" ht="15" customHeight="1">
      <c r="A212" s="55" t="s">
        <v>534</v>
      </c>
      <c r="B212" s="59" t="s">
        <v>535</v>
      </c>
      <c r="C212" s="54">
        <v>9.211</v>
      </c>
      <c r="D212" s="29">
        <v>4</v>
      </c>
      <c r="E212" s="29">
        <v>676</v>
      </c>
      <c r="F212" s="29">
        <v>741</v>
      </c>
      <c r="G212" s="29">
        <v>8</v>
      </c>
      <c r="H212" s="29">
        <v>4</v>
      </c>
      <c r="I212" s="60">
        <v>4</v>
      </c>
      <c r="J212" s="29">
        <v>1416</v>
      </c>
      <c r="K212" s="29">
        <v>1025</v>
      </c>
      <c r="L212" s="29">
        <v>1021</v>
      </c>
      <c r="M212" s="29">
        <v>72239</v>
      </c>
      <c r="N212" s="29">
        <v>69197</v>
      </c>
      <c r="O212" s="29">
        <v>92</v>
      </c>
      <c r="P212" s="29">
        <v>1918</v>
      </c>
      <c r="Q212" s="29">
        <v>32557</v>
      </c>
      <c r="R212" s="29">
        <v>2511</v>
      </c>
      <c r="S212" s="29">
        <v>19102</v>
      </c>
      <c r="T212" s="29">
        <v>11719</v>
      </c>
      <c r="U212" s="29">
        <v>668</v>
      </c>
      <c r="V212" s="29">
        <v>15828</v>
      </c>
      <c r="W212" s="29">
        <v>6806</v>
      </c>
      <c r="X212" s="29">
        <v>5885</v>
      </c>
      <c r="Y212" s="29">
        <v>207</v>
      </c>
      <c r="Z212" s="55" t="s">
        <v>534</v>
      </c>
    </row>
    <row r="213" spans="1:26" s="23" customFormat="1" ht="15" customHeight="1">
      <c r="A213" s="55" t="s">
        <v>536</v>
      </c>
      <c r="B213" s="59" t="s">
        <v>537</v>
      </c>
      <c r="C213" s="54">
        <v>47.683</v>
      </c>
      <c r="D213" s="29">
        <v>6</v>
      </c>
      <c r="E213" s="29">
        <v>4796</v>
      </c>
      <c r="F213" s="29">
        <v>1304</v>
      </c>
      <c r="G213" s="29">
        <v>32</v>
      </c>
      <c r="H213" s="29">
        <v>35</v>
      </c>
      <c r="I213" s="60">
        <v>29.9</v>
      </c>
      <c r="J213" s="29">
        <v>14192</v>
      </c>
      <c r="K213" s="29">
        <v>6691</v>
      </c>
      <c r="L213" s="29">
        <v>6443</v>
      </c>
      <c r="M213" s="29">
        <v>267374</v>
      </c>
      <c r="N213" s="29">
        <v>249962</v>
      </c>
      <c r="O213" s="29">
        <v>368</v>
      </c>
      <c r="P213" s="29">
        <v>9818</v>
      </c>
      <c r="Q213" s="29">
        <v>170650</v>
      </c>
      <c r="R213" s="29">
        <v>543620</v>
      </c>
      <c r="S213" s="29">
        <v>134046</v>
      </c>
      <c r="T213" s="29">
        <v>146386</v>
      </c>
      <c r="U213" s="29">
        <v>1889</v>
      </c>
      <c r="V213" s="29">
        <v>44900</v>
      </c>
      <c r="W213" s="29">
        <v>28333</v>
      </c>
      <c r="X213" s="29">
        <v>34400</v>
      </c>
      <c r="Y213" s="29">
        <v>240</v>
      </c>
      <c r="Z213" s="55" t="s">
        <v>536</v>
      </c>
    </row>
    <row r="214" spans="1:26" s="23" customFormat="1" ht="15" customHeight="1">
      <c r="A214" s="55" t="s">
        <v>538</v>
      </c>
      <c r="B214" s="53" t="s">
        <v>539</v>
      </c>
      <c r="C214" s="54">
        <v>12.384</v>
      </c>
      <c r="D214" s="55">
        <v>1</v>
      </c>
      <c r="E214" s="56">
        <v>1683</v>
      </c>
      <c r="F214" s="56">
        <v>259</v>
      </c>
      <c r="G214" s="57">
        <v>8</v>
      </c>
      <c r="H214" s="57">
        <v>7</v>
      </c>
      <c r="I214" s="58">
        <v>5</v>
      </c>
      <c r="J214" s="56">
        <v>3185</v>
      </c>
      <c r="K214" s="56">
        <v>1786</v>
      </c>
      <c r="L214" s="56">
        <v>1715</v>
      </c>
      <c r="M214" s="56">
        <v>75950</v>
      </c>
      <c r="N214" s="56">
        <v>72206</v>
      </c>
      <c r="O214" s="56">
        <v>105</v>
      </c>
      <c r="P214" s="56">
        <v>1270</v>
      </c>
      <c r="Q214" s="56">
        <v>16858</v>
      </c>
      <c r="R214" s="56">
        <v>4771</v>
      </c>
      <c r="S214" s="56">
        <v>17814</v>
      </c>
      <c r="T214" s="56">
        <v>14978</v>
      </c>
      <c r="U214" s="56">
        <v>488</v>
      </c>
      <c r="V214" s="56">
        <v>9308</v>
      </c>
      <c r="W214" s="56">
        <v>4175</v>
      </c>
      <c r="X214" s="56">
        <v>2808</v>
      </c>
      <c r="Y214" s="56">
        <v>255</v>
      </c>
      <c r="Z214" s="55" t="s">
        <v>538</v>
      </c>
    </row>
    <row r="215" spans="1:26" s="23" customFormat="1" ht="15" customHeight="1">
      <c r="A215" s="55" t="s">
        <v>540</v>
      </c>
      <c r="B215" s="59" t="s">
        <v>541</v>
      </c>
      <c r="C215" s="54">
        <v>23.589</v>
      </c>
      <c r="D215" s="29">
        <v>2</v>
      </c>
      <c r="E215" s="29">
        <v>891</v>
      </c>
      <c r="F215" s="29">
        <v>464</v>
      </c>
      <c r="G215" s="29">
        <v>8</v>
      </c>
      <c r="H215" s="29">
        <v>6</v>
      </c>
      <c r="I215" s="29">
        <v>6</v>
      </c>
      <c r="J215" s="29">
        <v>3707</v>
      </c>
      <c r="K215" s="29">
        <v>2001</v>
      </c>
      <c r="L215" s="29">
        <v>1988</v>
      </c>
      <c r="M215" s="29">
        <v>128445</v>
      </c>
      <c r="N215" s="29">
        <v>121747</v>
      </c>
      <c r="O215" s="29">
        <v>155</v>
      </c>
      <c r="P215" s="29">
        <v>2873</v>
      </c>
      <c r="Q215" s="29">
        <v>26742</v>
      </c>
      <c r="R215" s="29">
        <v>2172</v>
      </c>
      <c r="S215" s="29">
        <v>70734</v>
      </c>
      <c r="T215" s="29">
        <v>57265</v>
      </c>
      <c r="U215" s="29">
        <v>751</v>
      </c>
      <c r="V215" s="29">
        <v>7240</v>
      </c>
      <c r="W215" s="29">
        <v>9510</v>
      </c>
      <c r="X215" s="29">
        <v>6270</v>
      </c>
      <c r="Y215" s="29">
        <v>70</v>
      </c>
      <c r="Z215" s="55" t="s">
        <v>540</v>
      </c>
    </row>
    <row r="216" spans="1:26" s="23" customFormat="1" ht="15" customHeight="1">
      <c r="A216" s="55" t="s">
        <v>542</v>
      </c>
      <c r="B216" s="53" t="s">
        <v>543</v>
      </c>
      <c r="C216" s="54">
        <v>2.233</v>
      </c>
      <c r="D216" s="55">
        <v>1</v>
      </c>
      <c r="E216" s="56">
        <v>350</v>
      </c>
      <c r="F216" s="56">
        <v>246</v>
      </c>
      <c r="G216" s="57">
        <v>8</v>
      </c>
      <c r="H216" s="57">
        <v>1</v>
      </c>
      <c r="I216" s="58">
        <v>1</v>
      </c>
      <c r="J216" s="56">
        <v>336</v>
      </c>
      <c r="K216" s="56">
        <v>373</v>
      </c>
      <c r="L216" s="56">
        <v>369</v>
      </c>
      <c r="M216" s="56">
        <v>21361</v>
      </c>
      <c r="N216" s="56">
        <v>20134</v>
      </c>
      <c r="O216" s="56">
        <v>35</v>
      </c>
      <c r="P216" s="56">
        <v>598</v>
      </c>
      <c r="Q216" s="56">
        <v>6018</v>
      </c>
      <c r="R216" s="56">
        <v>473</v>
      </c>
      <c r="S216" s="56">
        <v>15126</v>
      </c>
      <c r="T216" s="56">
        <v>4015</v>
      </c>
      <c r="U216" s="56">
        <v>175</v>
      </c>
      <c r="V216" s="56">
        <v>3264</v>
      </c>
      <c r="W216" s="56">
        <v>5116</v>
      </c>
      <c r="X216" s="56">
        <v>3269</v>
      </c>
      <c r="Y216" s="56">
        <v>76</v>
      </c>
      <c r="Z216" s="55" t="s">
        <v>542</v>
      </c>
    </row>
    <row r="217" spans="1:26" s="23" customFormat="1" ht="15" customHeight="1">
      <c r="A217" s="55" t="s">
        <v>544</v>
      </c>
      <c r="B217" s="53" t="s">
        <v>545</v>
      </c>
      <c r="C217" s="54">
        <v>4.717</v>
      </c>
      <c r="D217" s="55">
        <v>1</v>
      </c>
      <c r="E217" s="56">
        <v>280</v>
      </c>
      <c r="F217" s="56">
        <v>224</v>
      </c>
      <c r="G217" s="57">
        <v>3</v>
      </c>
      <c r="H217" s="57">
        <v>2</v>
      </c>
      <c r="I217" s="58">
        <v>1.5</v>
      </c>
      <c r="J217" s="56">
        <v>2002</v>
      </c>
      <c r="K217" s="56">
        <v>1065</v>
      </c>
      <c r="L217" s="56">
        <v>1065</v>
      </c>
      <c r="M217" s="56">
        <v>35396</v>
      </c>
      <c r="N217" s="56">
        <v>35106</v>
      </c>
      <c r="O217" s="56">
        <v>90</v>
      </c>
      <c r="P217" s="56">
        <v>936</v>
      </c>
      <c r="Q217" s="56">
        <v>8140</v>
      </c>
      <c r="R217" s="56">
        <v>65</v>
      </c>
      <c r="S217" s="56">
        <v>47442</v>
      </c>
      <c r="T217" s="56">
        <v>36421</v>
      </c>
      <c r="U217" s="56">
        <v>423</v>
      </c>
      <c r="V217" s="56">
        <v>3643</v>
      </c>
      <c r="W217" s="56">
        <v>16054</v>
      </c>
      <c r="X217" s="56">
        <v>14491</v>
      </c>
      <c r="Y217" s="56">
        <v>20</v>
      </c>
      <c r="Z217" s="55" t="s">
        <v>544</v>
      </c>
    </row>
    <row r="218" spans="1:26" s="23" customFormat="1" ht="15" customHeight="1">
      <c r="A218" s="55" t="s">
        <v>546</v>
      </c>
      <c r="B218" s="53" t="s">
        <v>547</v>
      </c>
      <c r="C218" s="54">
        <v>4.865</v>
      </c>
      <c r="D218" s="55">
        <v>1</v>
      </c>
      <c r="E218" s="56">
        <v>117</v>
      </c>
      <c r="F218" s="56">
        <v>184</v>
      </c>
      <c r="G218" s="57">
        <v>8</v>
      </c>
      <c r="H218" s="57">
        <v>1</v>
      </c>
      <c r="I218" s="58">
        <v>1</v>
      </c>
      <c r="J218" s="56">
        <v>389</v>
      </c>
      <c r="K218" s="56">
        <v>359</v>
      </c>
      <c r="L218" s="56">
        <v>354</v>
      </c>
      <c r="M218" s="56">
        <v>12164</v>
      </c>
      <c r="N218" s="56">
        <v>12141</v>
      </c>
      <c r="O218" s="56">
        <v>68</v>
      </c>
      <c r="P218" s="56">
        <v>449</v>
      </c>
      <c r="Q218" s="56">
        <v>3315</v>
      </c>
      <c r="R218" s="56">
        <v>359</v>
      </c>
      <c r="S218" s="56">
        <v>3108</v>
      </c>
      <c r="T218" s="56">
        <v>1650</v>
      </c>
      <c r="U218" s="56">
        <v>211</v>
      </c>
      <c r="V218" s="56">
        <v>2142</v>
      </c>
      <c r="W218" s="56">
        <v>1715</v>
      </c>
      <c r="X218" s="56">
        <v>1050</v>
      </c>
      <c r="Y218" s="56">
        <v>35</v>
      </c>
      <c r="Z218" s="55" t="s">
        <v>546</v>
      </c>
    </row>
    <row r="219" spans="1:26" s="23" customFormat="1" ht="15" customHeight="1">
      <c r="A219" s="55" t="s">
        <v>548</v>
      </c>
      <c r="B219" s="53" t="s">
        <v>549</v>
      </c>
      <c r="C219" s="54">
        <v>7.378</v>
      </c>
      <c r="D219" s="55">
        <v>1</v>
      </c>
      <c r="E219" s="56">
        <v>350</v>
      </c>
      <c r="F219" s="56">
        <v>284</v>
      </c>
      <c r="G219" s="57">
        <v>10</v>
      </c>
      <c r="H219" s="57">
        <v>3</v>
      </c>
      <c r="I219" s="58">
        <v>3</v>
      </c>
      <c r="J219" s="56">
        <v>867</v>
      </c>
      <c r="K219" s="56">
        <v>462</v>
      </c>
      <c r="L219" s="56">
        <v>462</v>
      </c>
      <c r="M219" s="56">
        <v>36878</v>
      </c>
      <c r="N219" s="56">
        <v>36209</v>
      </c>
      <c r="O219" s="56">
        <v>69</v>
      </c>
      <c r="P219" s="56">
        <v>1183</v>
      </c>
      <c r="Q219" s="56">
        <v>13112</v>
      </c>
      <c r="R219" s="56">
        <v>4103</v>
      </c>
      <c r="S219" s="56">
        <v>17359</v>
      </c>
      <c r="T219" s="56">
        <v>10952</v>
      </c>
      <c r="U219" s="56">
        <v>428</v>
      </c>
      <c r="V219" s="56">
        <v>4709</v>
      </c>
      <c r="W219" s="56">
        <v>7160</v>
      </c>
      <c r="X219" s="56">
        <v>4838</v>
      </c>
      <c r="Y219" s="56">
        <v>30</v>
      </c>
      <c r="Z219" s="55" t="s">
        <v>548</v>
      </c>
    </row>
    <row r="220" spans="1:26" s="23" customFormat="1" ht="15" customHeight="1">
      <c r="A220" s="55" t="s">
        <v>550</v>
      </c>
      <c r="B220" s="59" t="s">
        <v>551</v>
      </c>
      <c r="C220" s="54">
        <v>7.714</v>
      </c>
      <c r="D220" s="29">
        <v>2</v>
      </c>
      <c r="E220" s="29">
        <v>122</v>
      </c>
      <c r="F220" s="29">
        <v>606</v>
      </c>
      <c r="G220" s="29">
        <v>2</v>
      </c>
      <c r="H220" s="29">
        <v>5</v>
      </c>
      <c r="I220" s="29">
        <v>2</v>
      </c>
      <c r="J220" s="29">
        <v>1132</v>
      </c>
      <c r="K220" s="29">
        <v>680</v>
      </c>
      <c r="L220" s="29">
        <v>659</v>
      </c>
      <c r="M220" s="29">
        <v>15291</v>
      </c>
      <c r="N220" s="29">
        <v>15239</v>
      </c>
      <c r="O220" s="29">
        <v>74</v>
      </c>
      <c r="P220" s="29">
        <v>1469</v>
      </c>
      <c r="Q220" s="29">
        <v>7346</v>
      </c>
      <c r="R220" s="29">
        <v>346</v>
      </c>
      <c r="S220" s="29">
        <v>7026</v>
      </c>
      <c r="T220" s="29">
        <v>7176</v>
      </c>
      <c r="U220" s="29">
        <v>406</v>
      </c>
      <c r="V220" s="29">
        <v>4040</v>
      </c>
      <c r="W220" s="29">
        <v>3729</v>
      </c>
      <c r="X220" s="29">
        <v>3838</v>
      </c>
      <c r="Y220" s="29">
        <v>58</v>
      </c>
      <c r="Z220" s="55" t="s">
        <v>550</v>
      </c>
    </row>
    <row r="221" spans="1:26" s="23" customFormat="1" ht="15" customHeight="1">
      <c r="A221" s="55" t="s">
        <v>552</v>
      </c>
      <c r="B221" s="53" t="s">
        <v>553</v>
      </c>
      <c r="C221" s="54">
        <v>12.146</v>
      </c>
      <c r="D221" s="55">
        <v>1</v>
      </c>
      <c r="E221" s="56">
        <v>620</v>
      </c>
      <c r="F221" s="56">
        <v>293</v>
      </c>
      <c r="G221" s="57">
        <v>17</v>
      </c>
      <c r="H221" s="57">
        <v>7</v>
      </c>
      <c r="I221" s="58">
        <v>7</v>
      </c>
      <c r="J221" s="56">
        <v>3449</v>
      </c>
      <c r="K221" s="56">
        <v>1550</v>
      </c>
      <c r="L221" s="56">
        <v>1540</v>
      </c>
      <c r="M221" s="56">
        <v>81026</v>
      </c>
      <c r="N221" s="56">
        <v>78341</v>
      </c>
      <c r="O221" s="56">
        <v>90</v>
      </c>
      <c r="P221" s="56">
        <v>2656</v>
      </c>
      <c r="Q221" s="56">
        <v>35014</v>
      </c>
      <c r="R221" s="56">
        <v>20777</v>
      </c>
      <c r="S221" s="56">
        <v>106437</v>
      </c>
      <c r="T221" s="56">
        <v>68610</v>
      </c>
      <c r="U221" s="56">
        <v>496</v>
      </c>
      <c r="V221" s="56">
        <v>8536</v>
      </c>
      <c r="W221" s="56">
        <v>27210</v>
      </c>
      <c r="X221" s="56">
        <v>26522</v>
      </c>
      <c r="Y221" s="56">
        <v>68</v>
      </c>
      <c r="Z221" s="55" t="s">
        <v>552</v>
      </c>
    </row>
    <row r="222" spans="1:26" s="23" customFormat="1" ht="15" customHeight="1">
      <c r="A222" s="55" t="s">
        <v>554</v>
      </c>
      <c r="B222" s="59" t="s">
        <v>555</v>
      </c>
      <c r="C222" s="54">
        <v>118.058</v>
      </c>
      <c r="D222" s="29">
        <v>16</v>
      </c>
      <c r="E222" s="29">
        <v>9765</v>
      </c>
      <c r="F222" s="29">
        <v>4007</v>
      </c>
      <c r="G222" s="29">
        <v>118</v>
      </c>
      <c r="H222" s="29">
        <v>90</v>
      </c>
      <c r="I222" s="60">
        <v>86.75</v>
      </c>
      <c r="J222" s="29">
        <v>91356</v>
      </c>
      <c r="K222" s="29">
        <v>38889</v>
      </c>
      <c r="L222" s="29">
        <v>38235</v>
      </c>
      <c r="M222" s="29">
        <v>1616171</v>
      </c>
      <c r="N222" s="29">
        <v>1499199</v>
      </c>
      <c r="O222" s="29">
        <v>1255</v>
      </c>
      <c r="P222" s="29">
        <v>23637</v>
      </c>
      <c r="Q222" s="29">
        <v>188180</v>
      </c>
      <c r="R222" s="29">
        <v>736951</v>
      </c>
      <c r="S222" s="29">
        <v>204427</v>
      </c>
      <c r="T222" s="29">
        <v>224975</v>
      </c>
      <c r="U222" s="29">
        <v>2278</v>
      </c>
      <c r="V222" s="29">
        <v>37644</v>
      </c>
      <c r="W222" s="29">
        <v>51876</v>
      </c>
      <c r="X222" s="29">
        <v>83184</v>
      </c>
      <c r="Y222" s="29">
        <v>1163</v>
      </c>
      <c r="Z222" s="55" t="s">
        <v>554</v>
      </c>
    </row>
    <row r="223" spans="1:26" s="23" customFormat="1" ht="15" customHeight="1">
      <c r="A223" s="55" t="s">
        <v>556</v>
      </c>
      <c r="B223" s="53" t="s">
        <v>557</v>
      </c>
      <c r="C223" s="54">
        <v>2.683</v>
      </c>
      <c r="D223" s="55">
        <v>1</v>
      </c>
      <c r="E223" s="56">
        <v>200</v>
      </c>
      <c r="F223" s="56">
        <v>260</v>
      </c>
      <c r="G223" s="57">
        <v>3</v>
      </c>
      <c r="H223" s="57">
        <v>1</v>
      </c>
      <c r="I223" s="58">
        <v>1</v>
      </c>
      <c r="J223" s="56">
        <v>266</v>
      </c>
      <c r="K223" s="56">
        <v>138</v>
      </c>
      <c r="L223" s="56">
        <v>138</v>
      </c>
      <c r="M223" s="56">
        <v>10828</v>
      </c>
      <c r="N223" s="56">
        <v>10828</v>
      </c>
      <c r="O223" s="56">
        <v>59</v>
      </c>
      <c r="P223" s="56">
        <v>540</v>
      </c>
      <c r="Q223" s="56">
        <v>1015</v>
      </c>
      <c r="R223" s="56">
        <v>0</v>
      </c>
      <c r="S223" s="56">
        <v>1350</v>
      </c>
      <c r="T223" s="56">
        <v>650</v>
      </c>
      <c r="U223" s="56">
        <v>30</v>
      </c>
      <c r="V223" s="56">
        <v>505</v>
      </c>
      <c r="W223" s="56">
        <v>550</v>
      </c>
      <c r="X223" s="56">
        <v>520</v>
      </c>
      <c r="Y223" s="56">
        <v>0</v>
      </c>
      <c r="Z223" s="55" t="s">
        <v>556</v>
      </c>
    </row>
    <row r="224" spans="1:26" s="23" customFormat="1" ht="15" customHeight="1">
      <c r="A224" s="55" t="s">
        <v>558</v>
      </c>
      <c r="B224" s="53" t="s">
        <v>559</v>
      </c>
      <c r="C224" s="54">
        <v>4.839</v>
      </c>
      <c r="D224" s="55">
        <v>1</v>
      </c>
      <c r="E224" s="56">
        <v>110</v>
      </c>
      <c r="F224" s="56">
        <v>250</v>
      </c>
      <c r="G224" s="57">
        <v>1</v>
      </c>
      <c r="H224" s="57">
        <v>2</v>
      </c>
      <c r="I224" s="58">
        <v>1</v>
      </c>
      <c r="J224" s="56">
        <v>1094</v>
      </c>
      <c r="K224" s="56">
        <v>525</v>
      </c>
      <c r="L224" s="56">
        <v>525</v>
      </c>
      <c r="M224" s="56">
        <v>19885</v>
      </c>
      <c r="N224" s="56">
        <v>18816</v>
      </c>
      <c r="O224" s="56">
        <v>5</v>
      </c>
      <c r="P224" s="56">
        <v>420</v>
      </c>
      <c r="Q224" s="56">
        <v>3254</v>
      </c>
      <c r="R224" s="56">
        <v>60</v>
      </c>
      <c r="S224" s="56">
        <v>13985</v>
      </c>
      <c r="T224" s="56">
        <v>711</v>
      </c>
      <c r="U224" s="56">
        <v>76</v>
      </c>
      <c r="V224" s="56">
        <v>534</v>
      </c>
      <c r="W224" s="56">
        <v>902</v>
      </c>
      <c r="X224" s="56">
        <v>321</v>
      </c>
      <c r="Y224" s="56">
        <v>10</v>
      </c>
      <c r="Z224" s="55" t="s">
        <v>558</v>
      </c>
    </row>
    <row r="225" spans="1:26" s="23" customFormat="1" ht="15" customHeight="1">
      <c r="A225" s="55" t="s">
        <v>560</v>
      </c>
      <c r="B225" s="53" t="s">
        <v>561</v>
      </c>
      <c r="C225" s="54">
        <v>6.535</v>
      </c>
      <c r="D225" s="55">
        <v>1</v>
      </c>
      <c r="E225" s="56">
        <v>180</v>
      </c>
      <c r="F225" s="56">
        <v>234</v>
      </c>
      <c r="G225" s="57">
        <v>9</v>
      </c>
      <c r="H225" s="57">
        <v>1</v>
      </c>
      <c r="I225" s="58">
        <v>1</v>
      </c>
      <c r="J225" s="56">
        <v>370</v>
      </c>
      <c r="K225" s="56">
        <v>283</v>
      </c>
      <c r="L225" s="56">
        <v>277</v>
      </c>
      <c r="M225" s="56">
        <v>21129</v>
      </c>
      <c r="N225" s="56">
        <v>20378</v>
      </c>
      <c r="O225" s="56">
        <v>80</v>
      </c>
      <c r="P225" s="56">
        <v>1280</v>
      </c>
      <c r="Q225" s="56">
        <v>2245</v>
      </c>
      <c r="R225" s="56">
        <v>2196</v>
      </c>
      <c r="S225" s="56">
        <v>1719</v>
      </c>
      <c r="T225" s="56">
        <v>1633</v>
      </c>
      <c r="U225" s="56">
        <v>566</v>
      </c>
      <c r="V225" s="56">
        <v>746</v>
      </c>
      <c r="W225" s="56">
        <v>519</v>
      </c>
      <c r="X225" s="56">
        <v>442</v>
      </c>
      <c r="Y225" s="56">
        <v>10</v>
      </c>
      <c r="Z225" s="55" t="s">
        <v>560</v>
      </c>
    </row>
    <row r="226" spans="1:26" s="23" customFormat="1" ht="15" customHeight="1">
      <c r="A226" s="55" t="s">
        <v>562</v>
      </c>
      <c r="B226" s="53" t="s">
        <v>563</v>
      </c>
      <c r="C226" s="54">
        <v>9.247</v>
      </c>
      <c r="D226" s="55">
        <v>1</v>
      </c>
      <c r="E226" s="56">
        <v>256</v>
      </c>
      <c r="F226" s="56">
        <v>227</v>
      </c>
      <c r="G226" s="57">
        <v>2</v>
      </c>
      <c r="H226" s="57">
        <v>1</v>
      </c>
      <c r="I226" s="58">
        <v>1</v>
      </c>
      <c r="J226" s="56">
        <v>1574</v>
      </c>
      <c r="K226" s="56">
        <v>863</v>
      </c>
      <c r="L226" s="56">
        <v>857</v>
      </c>
      <c r="M226" s="56">
        <v>28524</v>
      </c>
      <c r="N226" s="56">
        <v>28497</v>
      </c>
      <c r="O226" s="56">
        <v>78</v>
      </c>
      <c r="P226" s="56">
        <v>1312</v>
      </c>
      <c r="Q226" s="56">
        <v>7542</v>
      </c>
      <c r="R226" s="56">
        <v>625</v>
      </c>
      <c r="S226" s="56">
        <v>8803</v>
      </c>
      <c r="T226" s="56">
        <v>7690</v>
      </c>
      <c r="U226" s="56">
        <v>297</v>
      </c>
      <c r="V226" s="56">
        <v>2500</v>
      </c>
      <c r="W226" s="56">
        <v>2270</v>
      </c>
      <c r="X226" s="56">
        <v>2960</v>
      </c>
      <c r="Y226" s="56">
        <v>17</v>
      </c>
      <c r="Z226" s="55" t="s">
        <v>562</v>
      </c>
    </row>
    <row r="227" spans="1:26" s="23" customFormat="1" ht="15" customHeight="1">
      <c r="A227" s="55" t="s">
        <v>564</v>
      </c>
      <c r="B227" s="53" t="s">
        <v>565</v>
      </c>
      <c r="C227" s="54">
        <v>4.764</v>
      </c>
      <c r="D227" s="55">
        <v>1</v>
      </c>
      <c r="E227" s="56">
        <v>62</v>
      </c>
      <c r="F227" s="56">
        <v>255</v>
      </c>
      <c r="G227" s="57">
        <v>4</v>
      </c>
      <c r="H227" s="57">
        <v>3</v>
      </c>
      <c r="I227" s="58">
        <v>1</v>
      </c>
      <c r="J227" s="56">
        <v>272</v>
      </c>
      <c r="K227" s="56">
        <v>155</v>
      </c>
      <c r="L227" s="56">
        <v>0</v>
      </c>
      <c r="M227" s="56">
        <v>11018</v>
      </c>
      <c r="N227" s="56">
        <v>0</v>
      </c>
      <c r="O227" s="56">
        <v>15</v>
      </c>
      <c r="P227" s="56">
        <v>292</v>
      </c>
      <c r="Q227" s="56">
        <v>4204</v>
      </c>
      <c r="R227" s="56">
        <v>77</v>
      </c>
      <c r="S227" s="56">
        <v>5128</v>
      </c>
      <c r="T227" s="56">
        <v>263</v>
      </c>
      <c r="U227" s="56">
        <v>85</v>
      </c>
      <c r="V227" s="56">
        <v>1326</v>
      </c>
      <c r="W227" s="56">
        <v>1239</v>
      </c>
      <c r="X227" s="56">
        <v>220</v>
      </c>
      <c r="Y227" s="56">
        <v>7</v>
      </c>
      <c r="Z227" s="55" t="s">
        <v>564</v>
      </c>
    </row>
    <row r="228" spans="1:26" s="23" customFormat="1" ht="15" customHeight="1">
      <c r="A228" s="55" t="s">
        <v>566</v>
      </c>
      <c r="B228" s="59" t="s">
        <v>567</v>
      </c>
      <c r="C228" s="54">
        <v>28.093</v>
      </c>
      <c r="D228" s="29">
        <v>2</v>
      </c>
      <c r="E228" s="29">
        <v>991</v>
      </c>
      <c r="F228" s="29">
        <v>549</v>
      </c>
      <c r="G228" s="29">
        <v>18</v>
      </c>
      <c r="H228" s="29">
        <v>15</v>
      </c>
      <c r="I228" s="29">
        <v>10</v>
      </c>
      <c r="J228" s="29">
        <v>3006</v>
      </c>
      <c r="K228" s="29">
        <v>2063</v>
      </c>
      <c r="L228" s="29">
        <v>1940</v>
      </c>
      <c r="M228" s="29">
        <v>70236</v>
      </c>
      <c r="N228" s="29">
        <v>63177</v>
      </c>
      <c r="O228" s="29">
        <v>134</v>
      </c>
      <c r="P228" s="29">
        <v>2700</v>
      </c>
      <c r="Q228" s="29">
        <v>32352</v>
      </c>
      <c r="R228" s="29">
        <v>129156</v>
      </c>
      <c r="S228" s="29">
        <v>39065</v>
      </c>
      <c r="T228" s="29">
        <v>9629</v>
      </c>
      <c r="U228" s="29">
        <v>863</v>
      </c>
      <c r="V228" s="29">
        <v>9571</v>
      </c>
      <c r="W228" s="29">
        <v>10501</v>
      </c>
      <c r="X228" s="29">
        <v>2144</v>
      </c>
      <c r="Y228" s="29">
        <v>167</v>
      </c>
      <c r="Z228" s="55" t="s">
        <v>566</v>
      </c>
    </row>
    <row r="229" spans="1:26" s="23" customFormat="1" ht="15" customHeight="1">
      <c r="A229" s="55" t="s">
        <v>568</v>
      </c>
      <c r="B229" s="53" t="s">
        <v>569</v>
      </c>
      <c r="C229" s="54">
        <v>17.983</v>
      </c>
      <c r="D229" s="55">
        <v>1</v>
      </c>
      <c r="E229" s="56">
        <v>630</v>
      </c>
      <c r="F229" s="56">
        <v>249</v>
      </c>
      <c r="G229" s="57">
        <v>7</v>
      </c>
      <c r="H229" s="57">
        <v>7</v>
      </c>
      <c r="I229" s="58">
        <v>6.5</v>
      </c>
      <c r="J229" s="56">
        <v>3152</v>
      </c>
      <c r="K229" s="56">
        <v>1430</v>
      </c>
      <c r="L229" s="56">
        <v>1370</v>
      </c>
      <c r="M229" s="56">
        <v>87427</v>
      </c>
      <c r="N229" s="56">
        <v>78173</v>
      </c>
      <c r="O229" s="56">
        <v>101</v>
      </c>
      <c r="P229" s="56">
        <v>2623</v>
      </c>
      <c r="Q229" s="56">
        <v>17583</v>
      </c>
      <c r="R229" s="56">
        <v>18024</v>
      </c>
      <c r="S229" s="56">
        <v>23150</v>
      </c>
      <c r="T229" s="56">
        <v>25341</v>
      </c>
      <c r="U229" s="56">
        <v>1321</v>
      </c>
      <c r="V229" s="56">
        <v>4229</v>
      </c>
      <c r="W229" s="56">
        <v>3434</v>
      </c>
      <c r="X229" s="56">
        <v>5645</v>
      </c>
      <c r="Y229" s="56">
        <v>259</v>
      </c>
      <c r="Z229" s="55" t="s">
        <v>568</v>
      </c>
    </row>
    <row r="230" spans="1:26" s="23" customFormat="1" ht="15" customHeight="1">
      <c r="A230" s="55" t="s">
        <v>570</v>
      </c>
      <c r="B230" s="59" t="s">
        <v>571</v>
      </c>
      <c r="C230" s="54">
        <v>33.141</v>
      </c>
      <c r="D230" s="29">
        <v>2</v>
      </c>
      <c r="E230" s="29">
        <v>2117</v>
      </c>
      <c r="F230" s="29">
        <v>468</v>
      </c>
      <c r="G230" s="29">
        <v>16</v>
      </c>
      <c r="H230" s="29">
        <v>9</v>
      </c>
      <c r="I230" s="29">
        <v>9</v>
      </c>
      <c r="J230" s="29">
        <v>4639</v>
      </c>
      <c r="K230" s="29">
        <v>1839</v>
      </c>
      <c r="L230" s="29">
        <v>1738</v>
      </c>
      <c r="M230" s="29">
        <v>100811</v>
      </c>
      <c r="N230" s="29">
        <v>96013</v>
      </c>
      <c r="O230" s="29">
        <v>141</v>
      </c>
      <c r="P230" s="29">
        <v>3202</v>
      </c>
      <c r="Q230" s="29">
        <v>35644</v>
      </c>
      <c r="R230" s="29">
        <v>37512</v>
      </c>
      <c r="S230" s="29">
        <v>43869</v>
      </c>
      <c r="T230" s="29">
        <v>43780</v>
      </c>
      <c r="U230" s="29">
        <v>1078</v>
      </c>
      <c r="V230" s="29">
        <v>8147</v>
      </c>
      <c r="W230" s="29">
        <v>6760</v>
      </c>
      <c r="X230" s="29">
        <v>9314</v>
      </c>
      <c r="Y230" s="29">
        <v>258</v>
      </c>
      <c r="Z230" s="55" t="s">
        <v>570</v>
      </c>
    </row>
    <row r="231" spans="1:26" s="23" customFormat="1" ht="15" customHeight="1">
      <c r="A231" s="55" t="s">
        <v>572</v>
      </c>
      <c r="B231" s="59" t="s">
        <v>573</v>
      </c>
      <c r="C231" s="54">
        <v>7.062</v>
      </c>
      <c r="D231" s="29">
        <v>2</v>
      </c>
      <c r="E231" s="29">
        <v>89</v>
      </c>
      <c r="F231" s="29">
        <v>158</v>
      </c>
      <c r="G231" s="29">
        <v>1</v>
      </c>
      <c r="H231" s="29">
        <v>1</v>
      </c>
      <c r="I231" s="29">
        <v>1</v>
      </c>
      <c r="J231" s="29">
        <v>1475</v>
      </c>
      <c r="K231" s="29">
        <v>745</v>
      </c>
      <c r="L231" s="29">
        <v>745</v>
      </c>
      <c r="M231" s="29">
        <v>20669</v>
      </c>
      <c r="N231" s="29">
        <v>20519</v>
      </c>
      <c r="O231" s="29">
        <v>0</v>
      </c>
      <c r="P231" s="29">
        <v>149</v>
      </c>
      <c r="Q231" s="29">
        <v>1131</v>
      </c>
      <c r="R231" s="29">
        <v>122</v>
      </c>
      <c r="S231" s="29">
        <v>3947</v>
      </c>
      <c r="T231" s="29">
        <v>365</v>
      </c>
      <c r="U231" s="29">
        <v>37</v>
      </c>
      <c r="V231" s="29">
        <v>361</v>
      </c>
      <c r="W231" s="29">
        <v>1112</v>
      </c>
      <c r="X231" s="29">
        <v>137</v>
      </c>
      <c r="Y231" s="29">
        <v>1</v>
      </c>
      <c r="Z231" s="55" t="s">
        <v>572</v>
      </c>
    </row>
    <row r="232" spans="1:26" s="23" customFormat="1" ht="15" customHeight="1">
      <c r="A232" s="55" t="s">
        <v>574</v>
      </c>
      <c r="B232" s="53" t="s">
        <v>575</v>
      </c>
      <c r="C232" s="54">
        <v>1.154</v>
      </c>
      <c r="D232" s="55">
        <v>1</v>
      </c>
      <c r="E232" s="56">
        <v>40</v>
      </c>
      <c r="F232" s="56">
        <v>199</v>
      </c>
      <c r="G232" s="57">
        <v>5</v>
      </c>
      <c r="H232" s="57">
        <v>1</v>
      </c>
      <c r="I232" s="58">
        <v>0.5</v>
      </c>
      <c r="J232" s="56">
        <v>0</v>
      </c>
      <c r="K232" s="56">
        <v>130</v>
      </c>
      <c r="L232" s="56">
        <v>130</v>
      </c>
      <c r="M232" s="56">
        <v>5760</v>
      </c>
      <c r="N232" s="56">
        <v>5760</v>
      </c>
      <c r="O232" s="56">
        <v>22</v>
      </c>
      <c r="P232" s="56">
        <v>55</v>
      </c>
      <c r="Q232" s="56">
        <v>780</v>
      </c>
      <c r="R232" s="56">
        <v>0</v>
      </c>
      <c r="S232" s="56">
        <v>657</v>
      </c>
      <c r="T232" s="56">
        <v>197</v>
      </c>
      <c r="U232" s="56">
        <v>10</v>
      </c>
      <c r="V232" s="56">
        <v>301</v>
      </c>
      <c r="W232" s="56">
        <v>231</v>
      </c>
      <c r="X232" s="56">
        <v>26</v>
      </c>
      <c r="Y232" s="56">
        <v>3</v>
      </c>
      <c r="Z232" s="55" t="s">
        <v>574</v>
      </c>
    </row>
    <row r="233" spans="1:26" s="23" customFormat="1" ht="15" customHeight="1">
      <c r="A233" s="55" t="s">
        <v>576</v>
      </c>
      <c r="B233" s="53" t="s">
        <v>577</v>
      </c>
      <c r="C233" s="54">
        <v>4.748</v>
      </c>
      <c r="D233" s="55">
        <v>1</v>
      </c>
      <c r="E233" s="56">
        <v>135</v>
      </c>
      <c r="F233" s="56">
        <v>248</v>
      </c>
      <c r="G233" s="57">
        <v>2</v>
      </c>
      <c r="H233" s="57">
        <v>1</v>
      </c>
      <c r="I233" s="58">
        <v>1</v>
      </c>
      <c r="J233" s="56">
        <v>267</v>
      </c>
      <c r="K233" s="56">
        <v>109</v>
      </c>
      <c r="L233" s="56">
        <v>109</v>
      </c>
      <c r="M233" s="56">
        <v>19077</v>
      </c>
      <c r="N233" s="56">
        <v>18560</v>
      </c>
      <c r="O233" s="56">
        <v>23</v>
      </c>
      <c r="P233" s="56">
        <v>849</v>
      </c>
      <c r="Q233" s="56">
        <v>1698</v>
      </c>
      <c r="R233" s="56">
        <v>0</v>
      </c>
      <c r="S233" s="56">
        <v>2913</v>
      </c>
      <c r="T233" s="56">
        <v>194</v>
      </c>
      <c r="U233" s="56">
        <v>63</v>
      </c>
      <c r="V233" s="56">
        <v>288</v>
      </c>
      <c r="W233" s="56">
        <v>492</v>
      </c>
      <c r="X233" s="56">
        <v>85</v>
      </c>
      <c r="Y233" s="56">
        <v>0</v>
      </c>
      <c r="Z233" s="55" t="s">
        <v>576</v>
      </c>
    </row>
    <row r="234" spans="1:26" s="23" customFormat="1" ht="15" customHeight="1">
      <c r="A234" s="55" t="s">
        <v>578</v>
      </c>
      <c r="B234" s="53" t="s">
        <v>579</v>
      </c>
      <c r="C234" s="54">
        <v>1.61</v>
      </c>
      <c r="D234" s="55">
        <v>1</v>
      </c>
      <c r="E234" s="56">
        <v>130</v>
      </c>
      <c r="F234" s="56">
        <v>156</v>
      </c>
      <c r="G234" s="57">
        <v>4</v>
      </c>
      <c r="H234" s="57">
        <v>1</v>
      </c>
      <c r="I234" s="58">
        <v>0</v>
      </c>
      <c r="J234" s="56">
        <v>0</v>
      </c>
      <c r="K234" s="56">
        <v>0</v>
      </c>
      <c r="L234" s="56">
        <v>0</v>
      </c>
      <c r="M234" s="56">
        <v>10041</v>
      </c>
      <c r="N234" s="56">
        <v>0</v>
      </c>
      <c r="O234" s="56">
        <v>0</v>
      </c>
      <c r="P234" s="56">
        <v>122</v>
      </c>
      <c r="Q234" s="56">
        <v>2950</v>
      </c>
      <c r="R234" s="56">
        <v>275</v>
      </c>
      <c r="S234" s="56">
        <v>4806</v>
      </c>
      <c r="T234" s="56">
        <v>1084</v>
      </c>
      <c r="U234" s="56">
        <v>37</v>
      </c>
      <c r="V234" s="56">
        <v>2121</v>
      </c>
      <c r="W234" s="56">
        <v>2480</v>
      </c>
      <c r="X234" s="56">
        <v>720</v>
      </c>
      <c r="Y234" s="56">
        <v>63</v>
      </c>
      <c r="Z234" s="55" t="s">
        <v>578</v>
      </c>
    </row>
    <row r="235" spans="1:26" s="23" customFormat="1" ht="15" customHeight="1">
      <c r="A235" s="55" t="s">
        <v>580</v>
      </c>
      <c r="B235" s="59" t="s">
        <v>581</v>
      </c>
      <c r="C235" s="54">
        <v>19.117</v>
      </c>
      <c r="D235" s="29">
        <v>3</v>
      </c>
      <c r="E235" s="29">
        <v>1036</v>
      </c>
      <c r="F235" s="29">
        <v>565</v>
      </c>
      <c r="G235" s="29">
        <v>21</v>
      </c>
      <c r="H235" s="29">
        <v>14</v>
      </c>
      <c r="I235" s="60">
        <v>12</v>
      </c>
      <c r="J235" s="29">
        <v>7667</v>
      </c>
      <c r="K235" s="29">
        <v>5318</v>
      </c>
      <c r="L235" s="29">
        <v>5066</v>
      </c>
      <c r="M235" s="29">
        <v>91995</v>
      </c>
      <c r="N235" s="29">
        <v>88678</v>
      </c>
      <c r="O235" s="29">
        <v>153</v>
      </c>
      <c r="P235" s="29">
        <v>3164</v>
      </c>
      <c r="Q235" s="29">
        <v>20116</v>
      </c>
      <c r="R235" s="29">
        <v>126557</v>
      </c>
      <c r="S235" s="29">
        <v>63470</v>
      </c>
      <c r="T235" s="29">
        <v>27202</v>
      </c>
      <c r="U235" s="29">
        <v>1076</v>
      </c>
      <c r="V235" s="29">
        <v>5783</v>
      </c>
      <c r="W235" s="29">
        <v>20638</v>
      </c>
      <c r="X235" s="29">
        <v>11628</v>
      </c>
      <c r="Y235" s="29">
        <v>325</v>
      </c>
      <c r="Z235" s="55" t="s">
        <v>580</v>
      </c>
    </row>
    <row r="236" spans="1:26" s="23" customFormat="1" ht="15" customHeight="1">
      <c r="A236" s="55" t="s">
        <v>582</v>
      </c>
      <c r="B236" s="53" t="s">
        <v>583</v>
      </c>
      <c r="C236" s="54">
        <v>1.05</v>
      </c>
      <c r="D236" s="55">
        <v>1</v>
      </c>
      <c r="E236" s="56">
        <v>90</v>
      </c>
      <c r="F236" s="56">
        <v>279</v>
      </c>
      <c r="G236" s="57">
        <v>6</v>
      </c>
      <c r="H236" s="57">
        <v>1</v>
      </c>
      <c r="I236" s="58">
        <v>1</v>
      </c>
      <c r="J236" s="56">
        <v>88</v>
      </c>
      <c r="K236" s="56">
        <v>44</v>
      </c>
      <c r="L236" s="56">
        <v>0</v>
      </c>
      <c r="M236" s="56">
        <v>6658</v>
      </c>
      <c r="N236" s="56">
        <v>0</v>
      </c>
      <c r="O236" s="56">
        <v>10</v>
      </c>
      <c r="P236" s="56">
        <v>273</v>
      </c>
      <c r="Q236" s="56">
        <v>11142</v>
      </c>
      <c r="R236" s="56">
        <v>1</v>
      </c>
      <c r="S236" s="56">
        <v>24498</v>
      </c>
      <c r="T236" s="56">
        <v>2713</v>
      </c>
      <c r="U236" s="56">
        <v>58</v>
      </c>
      <c r="V236" s="56">
        <v>5545</v>
      </c>
      <c r="W236" s="56">
        <v>12175</v>
      </c>
      <c r="X236" s="56">
        <v>1375</v>
      </c>
      <c r="Y236" s="56">
        <v>6</v>
      </c>
      <c r="Z236" s="55" t="s">
        <v>582</v>
      </c>
    </row>
    <row r="237" spans="1:26" s="23" customFormat="1" ht="15" customHeight="1">
      <c r="A237" s="55" t="s">
        <v>584</v>
      </c>
      <c r="B237" s="59" t="s">
        <v>585</v>
      </c>
      <c r="C237" s="54">
        <v>4.001</v>
      </c>
      <c r="D237" s="29">
        <v>2</v>
      </c>
      <c r="E237" s="29">
        <v>1583</v>
      </c>
      <c r="F237" s="29">
        <v>450</v>
      </c>
      <c r="G237" s="29">
        <v>6</v>
      </c>
      <c r="H237" s="29">
        <v>6</v>
      </c>
      <c r="I237" s="29">
        <v>5</v>
      </c>
      <c r="J237" s="29">
        <v>2777</v>
      </c>
      <c r="K237" s="29">
        <v>1119</v>
      </c>
      <c r="L237" s="29">
        <v>1080</v>
      </c>
      <c r="M237" s="29">
        <v>414507</v>
      </c>
      <c r="N237" s="29">
        <v>411420</v>
      </c>
      <c r="O237" s="29">
        <v>261</v>
      </c>
      <c r="P237" s="29">
        <v>359</v>
      </c>
      <c r="Q237" s="29">
        <v>2169</v>
      </c>
      <c r="R237" s="29">
        <v>2538</v>
      </c>
      <c r="S237" s="29">
        <v>4681</v>
      </c>
      <c r="T237" s="29">
        <v>3806</v>
      </c>
      <c r="U237" s="29">
        <v>65</v>
      </c>
      <c r="V237" s="29">
        <v>256</v>
      </c>
      <c r="W237" s="29">
        <v>282</v>
      </c>
      <c r="X237" s="29">
        <v>70</v>
      </c>
      <c r="Y237" s="29">
        <v>63</v>
      </c>
      <c r="Z237" s="55" t="s">
        <v>584</v>
      </c>
    </row>
    <row r="238" spans="1:26" s="23" customFormat="1" ht="15" customHeight="1">
      <c r="A238" s="55" t="s">
        <v>586</v>
      </c>
      <c r="B238" s="59" t="s">
        <v>587</v>
      </c>
      <c r="C238" s="54">
        <v>31.011</v>
      </c>
      <c r="D238" s="29">
        <v>3</v>
      </c>
      <c r="E238" s="29">
        <v>1944</v>
      </c>
      <c r="F238" s="29">
        <v>577</v>
      </c>
      <c r="G238" s="29">
        <v>16</v>
      </c>
      <c r="H238" s="29">
        <v>19</v>
      </c>
      <c r="I238" s="60">
        <v>17.5</v>
      </c>
      <c r="J238" s="29">
        <v>4442</v>
      </c>
      <c r="K238" s="29">
        <v>3165</v>
      </c>
      <c r="L238" s="29">
        <v>2803</v>
      </c>
      <c r="M238" s="29">
        <v>324116</v>
      </c>
      <c r="N238" s="29">
        <v>310473</v>
      </c>
      <c r="O238" s="29">
        <v>218</v>
      </c>
      <c r="P238" s="29">
        <v>9109</v>
      </c>
      <c r="Q238" s="29">
        <v>67527</v>
      </c>
      <c r="R238" s="29">
        <v>73082</v>
      </c>
      <c r="S238" s="29">
        <v>151575</v>
      </c>
      <c r="T238" s="29">
        <v>226436</v>
      </c>
      <c r="U238" s="29">
        <v>897</v>
      </c>
      <c r="V238" s="29">
        <v>17324</v>
      </c>
      <c r="W238" s="29">
        <v>43824</v>
      </c>
      <c r="X238" s="29">
        <v>74375</v>
      </c>
      <c r="Y238" s="29">
        <v>309</v>
      </c>
      <c r="Z238" s="55" t="s">
        <v>586</v>
      </c>
    </row>
    <row r="239" spans="1:26" s="23" customFormat="1" ht="15" customHeight="1">
      <c r="A239" s="55" t="s">
        <v>588</v>
      </c>
      <c r="B239" s="59" t="s">
        <v>589</v>
      </c>
      <c r="C239" s="54">
        <v>9.212</v>
      </c>
      <c r="D239" s="29">
        <v>2</v>
      </c>
      <c r="E239" s="29">
        <v>605</v>
      </c>
      <c r="F239" s="29">
        <v>550</v>
      </c>
      <c r="G239" s="29">
        <v>10</v>
      </c>
      <c r="H239" s="29">
        <v>5</v>
      </c>
      <c r="I239" s="29">
        <v>5</v>
      </c>
      <c r="J239" s="29">
        <v>727</v>
      </c>
      <c r="K239" s="29">
        <v>501</v>
      </c>
      <c r="L239" s="29">
        <v>481</v>
      </c>
      <c r="M239" s="29">
        <v>72547</v>
      </c>
      <c r="N239" s="29">
        <v>68602</v>
      </c>
      <c r="O239" s="29">
        <v>132</v>
      </c>
      <c r="P239" s="29">
        <v>646</v>
      </c>
      <c r="Q239" s="29">
        <v>16332</v>
      </c>
      <c r="R239" s="29">
        <v>618</v>
      </c>
      <c r="S239" s="29">
        <v>10143</v>
      </c>
      <c r="T239" s="29">
        <v>14037</v>
      </c>
      <c r="U239" s="29">
        <v>289</v>
      </c>
      <c r="V239" s="29">
        <v>3565</v>
      </c>
      <c r="W239" s="29">
        <v>1959</v>
      </c>
      <c r="X239" s="29">
        <v>6320</v>
      </c>
      <c r="Y239" s="29">
        <v>146</v>
      </c>
      <c r="Z239" s="55" t="s">
        <v>588</v>
      </c>
    </row>
    <row r="240" spans="1:26" s="23" customFormat="1" ht="15" customHeight="1">
      <c r="A240" s="55" t="s">
        <v>590</v>
      </c>
      <c r="B240" s="59" t="s">
        <v>591</v>
      </c>
      <c r="C240" s="54">
        <v>15.494</v>
      </c>
      <c r="D240" s="29">
        <v>2</v>
      </c>
      <c r="E240" s="29">
        <v>437</v>
      </c>
      <c r="F240" s="29">
        <v>483</v>
      </c>
      <c r="G240" s="29">
        <v>3</v>
      </c>
      <c r="H240" s="29">
        <v>9</v>
      </c>
      <c r="I240" s="29">
        <v>7.5</v>
      </c>
      <c r="J240" s="29">
        <v>3683</v>
      </c>
      <c r="K240" s="29">
        <v>1430</v>
      </c>
      <c r="L240" s="29">
        <v>935</v>
      </c>
      <c r="M240" s="29">
        <v>42780</v>
      </c>
      <c r="N240" s="29">
        <v>38071</v>
      </c>
      <c r="O240" s="29">
        <v>100</v>
      </c>
      <c r="P240" s="29">
        <v>1121</v>
      </c>
      <c r="Q240" s="29">
        <v>11958</v>
      </c>
      <c r="R240" s="29">
        <v>760</v>
      </c>
      <c r="S240" s="29">
        <v>26175</v>
      </c>
      <c r="T240" s="29">
        <v>146255</v>
      </c>
      <c r="U240" s="29">
        <v>430</v>
      </c>
      <c r="V240" s="29">
        <v>5151</v>
      </c>
      <c r="W240" s="29">
        <v>10062</v>
      </c>
      <c r="X240" s="29">
        <v>71765</v>
      </c>
      <c r="Y240" s="29">
        <v>6</v>
      </c>
      <c r="Z240" s="55" t="s">
        <v>590</v>
      </c>
    </row>
    <row r="241" spans="1:26" s="23" customFormat="1" ht="15" customHeight="1">
      <c r="A241" s="55" t="s">
        <v>592</v>
      </c>
      <c r="B241" s="59" t="s">
        <v>593</v>
      </c>
      <c r="C241" s="54">
        <v>145.347</v>
      </c>
      <c r="D241" s="29">
        <v>19</v>
      </c>
      <c r="E241" s="29">
        <v>24953</v>
      </c>
      <c r="F241" s="29">
        <v>3593</v>
      </c>
      <c r="G241" s="29">
        <v>252</v>
      </c>
      <c r="H241" s="29">
        <v>182</v>
      </c>
      <c r="I241" s="60">
        <v>176.98</v>
      </c>
      <c r="J241" s="29">
        <v>558035</v>
      </c>
      <c r="K241" s="29">
        <v>66480</v>
      </c>
      <c r="L241" s="29">
        <v>55111</v>
      </c>
      <c r="M241" s="29">
        <v>2971406</v>
      </c>
      <c r="N241" s="29">
        <v>2678028</v>
      </c>
      <c r="O241" s="29">
        <v>1876</v>
      </c>
      <c r="P241" s="29">
        <v>55240</v>
      </c>
      <c r="Q241" s="29">
        <v>807152</v>
      </c>
      <c r="R241" s="29">
        <v>1550633</v>
      </c>
      <c r="S241" s="29">
        <v>634290</v>
      </c>
      <c r="T241" s="29">
        <v>563207</v>
      </c>
      <c r="U241" s="29">
        <v>4854</v>
      </c>
      <c r="V241" s="29">
        <v>52692</v>
      </c>
      <c r="W241" s="29">
        <v>70077</v>
      </c>
      <c r="X241" s="29">
        <v>130804</v>
      </c>
      <c r="Y241" s="29">
        <v>911</v>
      </c>
      <c r="Z241" s="55" t="s">
        <v>592</v>
      </c>
    </row>
    <row r="242" spans="1:26" s="23" customFormat="1" ht="15" customHeight="1">
      <c r="A242" s="55" t="s">
        <v>594</v>
      </c>
      <c r="B242" s="53" t="s">
        <v>595</v>
      </c>
      <c r="C242" s="54">
        <v>3.994</v>
      </c>
      <c r="D242" s="55">
        <v>1</v>
      </c>
      <c r="E242" s="56">
        <v>220</v>
      </c>
      <c r="F242" s="56">
        <v>260</v>
      </c>
      <c r="G242" s="57">
        <v>5</v>
      </c>
      <c r="H242" s="57">
        <v>2</v>
      </c>
      <c r="I242" s="58">
        <v>2</v>
      </c>
      <c r="J242" s="56">
        <v>1419</v>
      </c>
      <c r="K242" s="56">
        <v>795</v>
      </c>
      <c r="L242" s="56">
        <v>769</v>
      </c>
      <c r="M242" s="56">
        <v>44350</v>
      </c>
      <c r="N242" s="56">
        <v>43971</v>
      </c>
      <c r="O242" s="56">
        <v>64</v>
      </c>
      <c r="P242" s="56">
        <v>792</v>
      </c>
      <c r="Q242" s="56">
        <v>4450</v>
      </c>
      <c r="R242" s="56">
        <v>1675</v>
      </c>
      <c r="S242" s="56">
        <v>14272</v>
      </c>
      <c r="T242" s="56">
        <v>2978</v>
      </c>
      <c r="U242" s="56">
        <v>282</v>
      </c>
      <c r="V242" s="56">
        <v>1731</v>
      </c>
      <c r="W242" s="56">
        <v>5840</v>
      </c>
      <c r="X242" s="56">
        <v>964</v>
      </c>
      <c r="Y242" s="56">
        <v>33</v>
      </c>
      <c r="Z242" s="55" t="s">
        <v>594</v>
      </c>
    </row>
    <row r="243" spans="1:26" s="23" customFormat="1" ht="15" customHeight="1">
      <c r="A243" s="55" t="s">
        <v>596</v>
      </c>
      <c r="B243" s="53" t="s">
        <v>597</v>
      </c>
      <c r="C243" s="54">
        <v>2.065</v>
      </c>
      <c r="D243" s="55">
        <v>1</v>
      </c>
      <c r="E243" s="56">
        <v>125</v>
      </c>
      <c r="F243" s="56">
        <v>272</v>
      </c>
      <c r="G243" s="57">
        <v>10</v>
      </c>
      <c r="H243" s="57">
        <v>3</v>
      </c>
      <c r="I243" s="58">
        <v>3</v>
      </c>
      <c r="J243" s="56">
        <v>444</v>
      </c>
      <c r="K243" s="56">
        <v>366</v>
      </c>
      <c r="L243" s="56">
        <v>364</v>
      </c>
      <c r="M243" s="56">
        <v>13173</v>
      </c>
      <c r="N243" s="56">
        <v>13058</v>
      </c>
      <c r="O243" s="56">
        <v>69</v>
      </c>
      <c r="P243" s="56">
        <v>415</v>
      </c>
      <c r="Q243" s="56">
        <v>6404</v>
      </c>
      <c r="R243" s="56">
        <v>1245</v>
      </c>
      <c r="S243" s="56">
        <v>12179</v>
      </c>
      <c r="T243" s="56">
        <v>2426</v>
      </c>
      <c r="U243" s="56">
        <v>66</v>
      </c>
      <c r="V243" s="56">
        <v>2236</v>
      </c>
      <c r="W243" s="56">
        <v>2890</v>
      </c>
      <c r="X243" s="56">
        <v>1648</v>
      </c>
      <c r="Y243" s="56">
        <v>34</v>
      </c>
      <c r="Z243" s="55" t="s">
        <v>596</v>
      </c>
    </row>
    <row r="244" spans="1:26" s="23" customFormat="1" ht="15" customHeight="1">
      <c r="A244" s="55" t="s">
        <v>598</v>
      </c>
      <c r="B244" s="53" t="s">
        <v>599</v>
      </c>
      <c r="C244" s="54">
        <v>11.518</v>
      </c>
      <c r="D244" s="55">
        <v>1</v>
      </c>
      <c r="E244" s="56">
        <v>230</v>
      </c>
      <c r="F244" s="56">
        <v>247</v>
      </c>
      <c r="G244" s="57">
        <v>10</v>
      </c>
      <c r="H244" s="57">
        <v>3</v>
      </c>
      <c r="I244" s="58">
        <v>3</v>
      </c>
      <c r="J244" s="56">
        <v>2062</v>
      </c>
      <c r="K244" s="56">
        <v>1472</v>
      </c>
      <c r="L244" s="56">
        <v>1441</v>
      </c>
      <c r="M244" s="56">
        <v>28791</v>
      </c>
      <c r="N244" s="56">
        <v>28760</v>
      </c>
      <c r="O244" s="56">
        <v>84</v>
      </c>
      <c r="P244" s="56">
        <v>2187</v>
      </c>
      <c r="Q244" s="56">
        <v>9778</v>
      </c>
      <c r="R244" s="56">
        <v>1693</v>
      </c>
      <c r="S244" s="56">
        <v>27582</v>
      </c>
      <c r="T244" s="56">
        <v>2984</v>
      </c>
      <c r="U244" s="56">
        <v>244</v>
      </c>
      <c r="V244" s="56">
        <v>2755</v>
      </c>
      <c r="W244" s="56">
        <v>4567</v>
      </c>
      <c r="X244" s="56">
        <v>1830</v>
      </c>
      <c r="Y244" s="56">
        <v>75</v>
      </c>
      <c r="Z244" s="55" t="s">
        <v>598</v>
      </c>
    </row>
    <row r="245" spans="1:26" s="23" customFormat="1" ht="15" customHeight="1">
      <c r="A245" s="55" t="s">
        <v>600</v>
      </c>
      <c r="B245" s="59" t="s">
        <v>601</v>
      </c>
      <c r="C245" s="54">
        <v>8.194</v>
      </c>
      <c r="D245" s="29">
        <v>2</v>
      </c>
      <c r="E245" s="29">
        <v>1835</v>
      </c>
      <c r="F245" s="29">
        <v>432</v>
      </c>
      <c r="G245" s="29">
        <v>21</v>
      </c>
      <c r="H245" s="29">
        <v>11</v>
      </c>
      <c r="I245" s="29">
        <v>11</v>
      </c>
      <c r="J245" s="29">
        <v>28176</v>
      </c>
      <c r="K245" s="29">
        <v>5323</v>
      </c>
      <c r="L245" s="29">
        <v>4454</v>
      </c>
      <c r="M245" s="29">
        <v>200240</v>
      </c>
      <c r="N245" s="29">
        <v>185155</v>
      </c>
      <c r="O245" s="29">
        <v>16</v>
      </c>
      <c r="P245" s="29">
        <v>2045</v>
      </c>
      <c r="Q245" s="29">
        <v>29475</v>
      </c>
      <c r="R245" s="29">
        <v>44960</v>
      </c>
      <c r="S245" s="29">
        <v>15928</v>
      </c>
      <c r="T245" s="29">
        <v>23500</v>
      </c>
      <c r="U245" s="29">
        <v>123</v>
      </c>
      <c r="V245" s="29">
        <v>557</v>
      </c>
      <c r="W245" s="29">
        <v>1189</v>
      </c>
      <c r="X245" s="29">
        <v>0</v>
      </c>
      <c r="Y245" s="29">
        <v>15</v>
      </c>
      <c r="Z245" s="55" t="s">
        <v>600</v>
      </c>
    </row>
    <row r="246" spans="1:26" s="23" customFormat="1" ht="15" customHeight="1">
      <c r="A246" s="55" t="s">
        <v>602</v>
      </c>
      <c r="B246" s="53" t="s">
        <v>603</v>
      </c>
      <c r="C246" s="54">
        <v>13.903</v>
      </c>
      <c r="D246" s="55">
        <v>1</v>
      </c>
      <c r="E246" s="56">
        <v>356</v>
      </c>
      <c r="F246" s="56">
        <v>243</v>
      </c>
      <c r="G246" s="57">
        <v>4</v>
      </c>
      <c r="H246" s="57">
        <v>3</v>
      </c>
      <c r="I246" s="58">
        <v>3</v>
      </c>
      <c r="J246" s="56">
        <v>2300</v>
      </c>
      <c r="K246" s="56">
        <v>1598</v>
      </c>
      <c r="L246" s="56">
        <v>1597</v>
      </c>
      <c r="M246" s="56">
        <v>35827</v>
      </c>
      <c r="N246" s="56">
        <v>34572</v>
      </c>
      <c r="O246" s="56">
        <v>60</v>
      </c>
      <c r="P246" s="56">
        <v>1853</v>
      </c>
      <c r="Q246" s="56">
        <v>12739</v>
      </c>
      <c r="R246" s="56">
        <v>9780</v>
      </c>
      <c r="S246" s="56">
        <v>45464</v>
      </c>
      <c r="T246" s="56">
        <v>11826</v>
      </c>
      <c r="U246" s="56">
        <v>698</v>
      </c>
      <c r="V246" s="56">
        <v>3940</v>
      </c>
      <c r="W246" s="56">
        <v>14293</v>
      </c>
      <c r="X246" s="56">
        <v>5748</v>
      </c>
      <c r="Y246" s="56">
        <v>26</v>
      </c>
      <c r="Z246" s="55" t="s">
        <v>602</v>
      </c>
    </row>
    <row r="247" spans="1:26" s="23" customFormat="1" ht="15" customHeight="1">
      <c r="A247" s="55" t="s">
        <v>604</v>
      </c>
      <c r="B247" s="53" t="s">
        <v>605</v>
      </c>
      <c r="C247" s="54">
        <v>7.908</v>
      </c>
      <c r="D247" s="55">
        <v>1</v>
      </c>
      <c r="E247" s="56">
        <v>219</v>
      </c>
      <c r="F247" s="56">
        <v>239</v>
      </c>
      <c r="G247" s="57">
        <v>8</v>
      </c>
      <c r="H247" s="57">
        <v>4</v>
      </c>
      <c r="I247" s="58">
        <v>2</v>
      </c>
      <c r="J247" s="56">
        <v>977</v>
      </c>
      <c r="K247" s="56">
        <v>573</v>
      </c>
      <c r="L247" s="56">
        <v>465</v>
      </c>
      <c r="M247" s="56">
        <v>26958</v>
      </c>
      <c r="N247" s="56">
        <v>25787</v>
      </c>
      <c r="O247" s="56">
        <v>82</v>
      </c>
      <c r="P247" s="56">
        <v>797</v>
      </c>
      <c r="Q247" s="56">
        <v>6230</v>
      </c>
      <c r="R247" s="56">
        <v>41497</v>
      </c>
      <c r="S247" s="56">
        <v>10175</v>
      </c>
      <c r="T247" s="56">
        <v>4534</v>
      </c>
      <c r="U247" s="56">
        <v>553</v>
      </c>
      <c r="V247" s="56">
        <v>3131</v>
      </c>
      <c r="W247" s="56">
        <v>3272</v>
      </c>
      <c r="X247" s="56">
        <v>2412</v>
      </c>
      <c r="Y247" s="56">
        <v>21</v>
      </c>
      <c r="Z247" s="55" t="s">
        <v>604</v>
      </c>
    </row>
    <row r="248" spans="1:26" s="23" customFormat="1" ht="15" customHeight="1">
      <c r="A248" s="55" t="s">
        <v>606</v>
      </c>
      <c r="B248" s="53" t="s">
        <v>607</v>
      </c>
      <c r="C248" s="54">
        <v>6.856</v>
      </c>
      <c r="D248" s="55">
        <v>1</v>
      </c>
      <c r="E248" s="56">
        <v>153</v>
      </c>
      <c r="F248" s="56">
        <v>269</v>
      </c>
      <c r="G248" s="57">
        <v>7</v>
      </c>
      <c r="H248" s="57">
        <v>2</v>
      </c>
      <c r="I248" s="58">
        <v>2</v>
      </c>
      <c r="J248" s="56">
        <v>897</v>
      </c>
      <c r="K248" s="56">
        <v>305</v>
      </c>
      <c r="L248" s="56">
        <v>304</v>
      </c>
      <c r="M248" s="56">
        <v>20150</v>
      </c>
      <c r="N248" s="56">
        <v>19543</v>
      </c>
      <c r="O248" s="56">
        <v>84</v>
      </c>
      <c r="P248" s="56">
        <v>423</v>
      </c>
      <c r="Q248" s="56">
        <v>7847</v>
      </c>
      <c r="R248" s="56">
        <v>920</v>
      </c>
      <c r="S248" s="56">
        <v>17947</v>
      </c>
      <c r="T248" s="56">
        <v>5735</v>
      </c>
      <c r="U248" s="56">
        <v>188</v>
      </c>
      <c r="V248" s="56">
        <v>3606</v>
      </c>
      <c r="W248" s="56">
        <v>3777</v>
      </c>
      <c r="X248" s="56">
        <v>3190</v>
      </c>
      <c r="Y248" s="56">
        <v>51</v>
      </c>
      <c r="Z248" s="55" t="s">
        <v>606</v>
      </c>
    </row>
    <row r="249" spans="1:26" s="23" customFormat="1" ht="15" customHeight="1">
      <c r="A249" s="55" t="s">
        <v>608</v>
      </c>
      <c r="B249" s="53" t="s">
        <v>609</v>
      </c>
      <c r="C249" s="54">
        <v>16.764</v>
      </c>
      <c r="D249" s="55">
        <v>1</v>
      </c>
      <c r="E249" s="56">
        <v>200</v>
      </c>
      <c r="F249" s="56">
        <v>227</v>
      </c>
      <c r="G249" s="57">
        <v>4</v>
      </c>
      <c r="H249" s="57">
        <v>3</v>
      </c>
      <c r="I249" s="58">
        <v>3</v>
      </c>
      <c r="J249" s="56">
        <v>1550</v>
      </c>
      <c r="K249" s="56">
        <v>901</v>
      </c>
      <c r="L249" s="56">
        <v>898</v>
      </c>
      <c r="M249" s="56">
        <v>30110</v>
      </c>
      <c r="N249" s="56">
        <v>29156</v>
      </c>
      <c r="O249" s="56">
        <v>64</v>
      </c>
      <c r="P249" s="56">
        <v>4017</v>
      </c>
      <c r="Q249" s="56">
        <v>5391</v>
      </c>
      <c r="R249" s="56">
        <v>2404</v>
      </c>
      <c r="S249" s="56">
        <v>15325</v>
      </c>
      <c r="T249" s="56">
        <v>4823</v>
      </c>
      <c r="U249" s="56">
        <v>727</v>
      </c>
      <c r="V249" s="56">
        <v>4500</v>
      </c>
      <c r="W249" s="56">
        <v>5174</v>
      </c>
      <c r="X249" s="56">
        <v>2545</v>
      </c>
      <c r="Y249" s="56">
        <v>24</v>
      </c>
      <c r="Z249" s="55" t="s">
        <v>608</v>
      </c>
    </row>
    <row r="250" spans="1:26" s="23" customFormat="1" ht="15" customHeight="1">
      <c r="A250" s="55" t="s">
        <v>610</v>
      </c>
      <c r="B250" s="53" t="s">
        <v>611</v>
      </c>
      <c r="C250" s="54">
        <v>5.847</v>
      </c>
      <c r="D250" s="55">
        <v>1</v>
      </c>
      <c r="E250" s="56">
        <v>110</v>
      </c>
      <c r="F250" s="56">
        <v>210</v>
      </c>
      <c r="G250" s="57">
        <v>3</v>
      </c>
      <c r="H250" s="57">
        <v>1</v>
      </c>
      <c r="I250" s="58">
        <v>1</v>
      </c>
      <c r="J250" s="56">
        <v>1404</v>
      </c>
      <c r="K250" s="56">
        <v>724</v>
      </c>
      <c r="L250" s="56">
        <v>711</v>
      </c>
      <c r="M250" s="56">
        <v>19446</v>
      </c>
      <c r="N250" s="56">
        <v>19109</v>
      </c>
      <c r="O250" s="56">
        <v>76</v>
      </c>
      <c r="P250" s="56">
        <v>385</v>
      </c>
      <c r="Q250" s="56">
        <v>2965</v>
      </c>
      <c r="R250" s="56">
        <v>1323</v>
      </c>
      <c r="S250" s="56">
        <v>4441</v>
      </c>
      <c r="T250" s="56">
        <v>14800</v>
      </c>
      <c r="U250" s="56">
        <v>183</v>
      </c>
      <c r="V250" s="56">
        <v>825</v>
      </c>
      <c r="W250" s="56">
        <v>1103</v>
      </c>
      <c r="X250" s="56">
        <v>3900</v>
      </c>
      <c r="Y250" s="56">
        <v>9</v>
      </c>
      <c r="Z250" s="55" t="s">
        <v>610</v>
      </c>
    </row>
    <row r="251" spans="1:26" s="23" customFormat="1" ht="15" customHeight="1">
      <c r="A251" s="55" t="s">
        <v>612</v>
      </c>
      <c r="B251" s="53" t="s">
        <v>613</v>
      </c>
      <c r="C251" s="54">
        <v>6.609</v>
      </c>
      <c r="D251" s="55">
        <v>1</v>
      </c>
      <c r="E251" s="56">
        <v>255</v>
      </c>
      <c r="F251" s="56">
        <v>241</v>
      </c>
      <c r="G251" s="57">
        <v>1</v>
      </c>
      <c r="H251" s="57">
        <v>2</v>
      </c>
      <c r="I251" s="58">
        <v>2</v>
      </c>
      <c r="J251" s="56">
        <v>852</v>
      </c>
      <c r="K251" s="56">
        <v>440</v>
      </c>
      <c r="L251" s="56">
        <v>420</v>
      </c>
      <c r="M251" s="56">
        <v>18112</v>
      </c>
      <c r="N251" s="56">
        <v>17996</v>
      </c>
      <c r="O251" s="56">
        <v>70</v>
      </c>
      <c r="P251" s="56">
        <v>182</v>
      </c>
      <c r="Q251" s="56">
        <v>10438</v>
      </c>
      <c r="R251" s="56">
        <v>2711</v>
      </c>
      <c r="S251" s="56">
        <v>28851</v>
      </c>
      <c r="T251" s="56">
        <v>8294</v>
      </c>
      <c r="U251" s="56">
        <v>74</v>
      </c>
      <c r="V251" s="56">
        <v>4830</v>
      </c>
      <c r="W251" s="56">
        <v>7008</v>
      </c>
      <c r="X251" s="56">
        <v>4830</v>
      </c>
      <c r="Y251" s="56">
        <v>46</v>
      </c>
      <c r="Z251" s="55" t="s">
        <v>612</v>
      </c>
    </row>
    <row r="252" spans="1:26" s="23" customFormat="1" ht="15" customHeight="1">
      <c r="A252" s="55" t="s">
        <v>614</v>
      </c>
      <c r="B252" s="59" t="s">
        <v>615</v>
      </c>
      <c r="C252" s="54">
        <v>14.511</v>
      </c>
      <c r="D252" s="29">
        <v>3</v>
      </c>
      <c r="E252" s="29">
        <v>439</v>
      </c>
      <c r="F252" s="29">
        <v>767</v>
      </c>
      <c r="G252" s="29">
        <v>3</v>
      </c>
      <c r="H252" s="29">
        <v>9</v>
      </c>
      <c r="I252" s="60">
        <v>5.2</v>
      </c>
      <c r="J252" s="29">
        <v>2292</v>
      </c>
      <c r="K252" s="29">
        <v>1411</v>
      </c>
      <c r="L252" s="29">
        <v>1374</v>
      </c>
      <c r="M252" s="29">
        <v>62166</v>
      </c>
      <c r="N252" s="29">
        <v>56402</v>
      </c>
      <c r="O252" s="29">
        <v>418</v>
      </c>
      <c r="P252" s="29">
        <v>1021</v>
      </c>
      <c r="Q252" s="29">
        <v>19948</v>
      </c>
      <c r="R252" s="29">
        <v>8275</v>
      </c>
      <c r="S252" s="29">
        <v>23363</v>
      </c>
      <c r="T252" s="29">
        <v>18062</v>
      </c>
      <c r="U252" s="29">
        <v>538</v>
      </c>
      <c r="V252" s="29">
        <v>7600</v>
      </c>
      <c r="W252" s="29">
        <v>8330</v>
      </c>
      <c r="X252" s="29">
        <v>8607</v>
      </c>
      <c r="Y252" s="29">
        <v>172</v>
      </c>
      <c r="Z252" s="55" t="s">
        <v>614</v>
      </c>
    </row>
    <row r="253" spans="1:26" s="23" customFormat="1" ht="15" customHeight="1">
      <c r="A253" s="55" t="s">
        <v>616</v>
      </c>
      <c r="B253" s="53" t="s">
        <v>617</v>
      </c>
      <c r="C253" s="54">
        <v>4.561</v>
      </c>
      <c r="D253" s="55">
        <v>1</v>
      </c>
      <c r="E253" s="56">
        <v>93</v>
      </c>
      <c r="F253" s="56">
        <v>231</v>
      </c>
      <c r="G253" s="57">
        <v>2</v>
      </c>
      <c r="H253" s="57">
        <v>1</v>
      </c>
      <c r="I253" s="58">
        <v>1</v>
      </c>
      <c r="J253" s="56">
        <v>888</v>
      </c>
      <c r="K253" s="56">
        <v>788</v>
      </c>
      <c r="L253" s="56">
        <v>788</v>
      </c>
      <c r="M253" s="56">
        <v>9780</v>
      </c>
      <c r="N253" s="56">
        <v>9780</v>
      </c>
      <c r="O253" s="56">
        <v>83</v>
      </c>
      <c r="P253" s="56">
        <v>550</v>
      </c>
      <c r="Q253" s="56">
        <v>3046</v>
      </c>
      <c r="R253" s="56">
        <v>0</v>
      </c>
      <c r="S253" s="56">
        <v>3296</v>
      </c>
      <c r="T253" s="56">
        <v>247</v>
      </c>
      <c r="U253" s="56">
        <v>144</v>
      </c>
      <c r="V253" s="56">
        <v>1927</v>
      </c>
      <c r="W253" s="56">
        <v>1123</v>
      </c>
      <c r="X253" s="56">
        <v>102</v>
      </c>
      <c r="Y253" s="56">
        <v>8</v>
      </c>
      <c r="Z253" s="55" t="s">
        <v>616</v>
      </c>
    </row>
    <row r="254" spans="1:26" s="23" customFormat="1" ht="15" customHeight="1">
      <c r="A254" s="55" t="s">
        <v>618</v>
      </c>
      <c r="B254" s="53" t="s">
        <v>619</v>
      </c>
      <c r="C254" s="54">
        <v>10.069</v>
      </c>
      <c r="D254" s="55">
        <v>1</v>
      </c>
      <c r="E254" s="56">
        <v>880</v>
      </c>
      <c r="F254" s="56">
        <v>237</v>
      </c>
      <c r="G254" s="57">
        <v>11</v>
      </c>
      <c r="H254" s="57">
        <v>6</v>
      </c>
      <c r="I254" s="58">
        <v>5</v>
      </c>
      <c r="J254" s="56">
        <v>3016</v>
      </c>
      <c r="K254" s="56">
        <v>2536</v>
      </c>
      <c r="L254" s="56">
        <v>2391</v>
      </c>
      <c r="M254" s="56">
        <v>57506</v>
      </c>
      <c r="N254" s="56">
        <v>55013</v>
      </c>
      <c r="O254" s="56">
        <v>112</v>
      </c>
      <c r="P254" s="56">
        <v>3048</v>
      </c>
      <c r="Q254" s="56">
        <v>13406</v>
      </c>
      <c r="R254" s="56">
        <v>897</v>
      </c>
      <c r="S254" s="56">
        <v>24351</v>
      </c>
      <c r="T254" s="56">
        <v>8512</v>
      </c>
      <c r="U254" s="56">
        <v>798</v>
      </c>
      <c r="V254" s="56">
        <v>2284</v>
      </c>
      <c r="W254" s="56">
        <v>5366</v>
      </c>
      <c r="X254" s="56">
        <v>3291</v>
      </c>
      <c r="Y254" s="56">
        <v>213</v>
      </c>
      <c r="Z254" s="55" t="s">
        <v>618</v>
      </c>
    </row>
    <row r="255" spans="1:26" s="23" customFormat="1" ht="15" customHeight="1">
      <c r="A255" s="55" t="s">
        <v>620</v>
      </c>
      <c r="B255" s="53" t="s">
        <v>621</v>
      </c>
      <c r="C255" s="54">
        <v>4.338</v>
      </c>
      <c r="D255" s="55">
        <v>1</v>
      </c>
      <c r="E255" s="56">
        <v>138</v>
      </c>
      <c r="F255" s="56">
        <v>292</v>
      </c>
      <c r="G255" s="57">
        <v>10</v>
      </c>
      <c r="H255" s="57">
        <v>2</v>
      </c>
      <c r="I255" s="58">
        <v>2</v>
      </c>
      <c r="J255" s="56">
        <v>543</v>
      </c>
      <c r="K255" s="56">
        <v>443</v>
      </c>
      <c r="L255" s="56">
        <v>437</v>
      </c>
      <c r="M255" s="56">
        <v>27327</v>
      </c>
      <c r="N255" s="56">
        <v>26066</v>
      </c>
      <c r="O255" s="56">
        <v>72</v>
      </c>
      <c r="P255" s="56">
        <v>312</v>
      </c>
      <c r="Q255" s="56">
        <v>4624</v>
      </c>
      <c r="R255" s="56">
        <v>0</v>
      </c>
      <c r="S255" s="56">
        <v>7096</v>
      </c>
      <c r="T255" s="56">
        <v>157</v>
      </c>
      <c r="U255" s="56">
        <v>272</v>
      </c>
      <c r="V255" s="56">
        <v>2677</v>
      </c>
      <c r="W255" s="56">
        <v>2699</v>
      </c>
      <c r="X255" s="56">
        <v>109</v>
      </c>
      <c r="Y255" s="56">
        <v>10</v>
      </c>
      <c r="Z255" s="55" t="s">
        <v>620</v>
      </c>
    </row>
    <row r="256" spans="1:26" s="23" customFormat="1" ht="15" customHeight="1">
      <c r="A256" s="55" t="s">
        <v>622</v>
      </c>
      <c r="B256" s="53" t="s">
        <v>623</v>
      </c>
      <c r="C256" s="54">
        <v>5.266</v>
      </c>
      <c r="D256" s="55">
        <v>1</v>
      </c>
      <c r="E256" s="56">
        <v>220</v>
      </c>
      <c r="F256" s="56">
        <v>303</v>
      </c>
      <c r="G256" s="57">
        <v>5</v>
      </c>
      <c r="H256" s="57">
        <v>2</v>
      </c>
      <c r="I256" s="58">
        <v>2</v>
      </c>
      <c r="J256" s="56">
        <v>1431</v>
      </c>
      <c r="K256" s="56">
        <v>736</v>
      </c>
      <c r="L256" s="56">
        <v>736</v>
      </c>
      <c r="M256" s="56">
        <v>21723</v>
      </c>
      <c r="N256" s="56">
        <v>21697</v>
      </c>
      <c r="O256" s="56">
        <v>59</v>
      </c>
      <c r="P256" s="56">
        <v>684</v>
      </c>
      <c r="Q256" s="56">
        <v>7848</v>
      </c>
      <c r="R256" s="56">
        <v>13036</v>
      </c>
      <c r="S256" s="56">
        <v>14144</v>
      </c>
      <c r="T256" s="56">
        <v>2703</v>
      </c>
      <c r="U256" s="56">
        <v>318</v>
      </c>
      <c r="V256" s="56">
        <v>2319</v>
      </c>
      <c r="W256" s="56">
        <v>3152</v>
      </c>
      <c r="X256" s="56">
        <v>1226</v>
      </c>
      <c r="Y256" s="56">
        <v>36</v>
      </c>
      <c r="Z256" s="55" t="s">
        <v>622</v>
      </c>
    </row>
    <row r="257" spans="1:26" s="23" customFormat="1" ht="15" customHeight="1">
      <c r="A257" s="55" t="s">
        <v>624</v>
      </c>
      <c r="B257" s="53" t="s">
        <v>625</v>
      </c>
      <c r="C257" s="54">
        <v>2.632</v>
      </c>
      <c r="D257" s="55">
        <v>1</v>
      </c>
      <c r="E257" s="56">
        <v>295</v>
      </c>
      <c r="F257" s="56">
        <v>244</v>
      </c>
      <c r="G257" s="57">
        <v>1</v>
      </c>
      <c r="H257" s="57">
        <v>2</v>
      </c>
      <c r="I257" s="58">
        <v>2</v>
      </c>
      <c r="J257" s="56">
        <v>1946</v>
      </c>
      <c r="K257" s="56">
        <v>568</v>
      </c>
      <c r="L257" s="56">
        <v>465</v>
      </c>
      <c r="M257" s="56">
        <v>19864</v>
      </c>
      <c r="N257" s="56">
        <v>18583</v>
      </c>
      <c r="O257" s="56">
        <v>97</v>
      </c>
      <c r="P257" s="56">
        <v>453</v>
      </c>
      <c r="Q257" s="56">
        <v>14662</v>
      </c>
      <c r="R257" s="56">
        <v>25314</v>
      </c>
      <c r="S257" s="56">
        <v>13082</v>
      </c>
      <c r="T257" s="56">
        <v>28007</v>
      </c>
      <c r="U257" s="56">
        <v>141</v>
      </c>
      <c r="V257" s="56">
        <v>4387</v>
      </c>
      <c r="W257" s="56">
        <v>2589</v>
      </c>
      <c r="X257" s="56">
        <v>8515</v>
      </c>
      <c r="Y257" s="56">
        <v>83</v>
      </c>
      <c r="Z257" s="55" t="s">
        <v>624</v>
      </c>
    </row>
    <row r="258" spans="1:26" s="23" customFormat="1" ht="15" customHeight="1">
      <c r="A258" s="55" t="s">
        <v>626</v>
      </c>
      <c r="B258" s="53" t="s">
        <v>627</v>
      </c>
      <c r="C258" s="54">
        <v>2.722</v>
      </c>
      <c r="D258" s="55">
        <v>1</v>
      </c>
      <c r="E258" s="56">
        <v>315</v>
      </c>
      <c r="F258" s="56">
        <v>212</v>
      </c>
      <c r="G258" s="57">
        <v>4</v>
      </c>
      <c r="H258" s="57">
        <v>3</v>
      </c>
      <c r="I258" s="58">
        <v>3</v>
      </c>
      <c r="J258" s="56">
        <v>676</v>
      </c>
      <c r="K258" s="56">
        <v>464</v>
      </c>
      <c r="L258" s="56">
        <v>463</v>
      </c>
      <c r="M258" s="56">
        <v>47507</v>
      </c>
      <c r="N258" s="56">
        <v>44516</v>
      </c>
      <c r="O258" s="56">
        <v>86</v>
      </c>
      <c r="P258" s="56">
        <v>320</v>
      </c>
      <c r="Q258" s="56">
        <v>15302</v>
      </c>
      <c r="R258" s="56">
        <v>9742</v>
      </c>
      <c r="S258" s="56">
        <v>16938</v>
      </c>
      <c r="T258" s="56">
        <v>19384</v>
      </c>
      <c r="U258" s="56">
        <v>98</v>
      </c>
      <c r="V258" s="56">
        <v>3538</v>
      </c>
      <c r="W258" s="56">
        <v>3961</v>
      </c>
      <c r="X258" s="56">
        <v>4394</v>
      </c>
      <c r="Y258" s="56">
        <v>112</v>
      </c>
      <c r="Z258" s="55" t="s">
        <v>626</v>
      </c>
    </row>
    <row r="259" spans="1:26" s="23" customFormat="1" ht="15" customHeight="1">
      <c r="A259" s="55" t="s">
        <v>628</v>
      </c>
      <c r="B259" s="53" t="s">
        <v>629</v>
      </c>
      <c r="C259" s="54">
        <v>2.458</v>
      </c>
      <c r="D259" s="55">
        <v>1</v>
      </c>
      <c r="E259" s="56">
        <v>106</v>
      </c>
      <c r="F259" s="56">
        <v>250</v>
      </c>
      <c r="G259" s="57">
        <v>8</v>
      </c>
      <c r="H259" s="57">
        <v>1</v>
      </c>
      <c r="I259" s="58">
        <v>1</v>
      </c>
      <c r="J259" s="56">
        <v>50</v>
      </c>
      <c r="K259" s="56">
        <v>14</v>
      </c>
      <c r="L259" s="56">
        <v>14</v>
      </c>
      <c r="M259" s="56">
        <v>16516</v>
      </c>
      <c r="N259" s="56">
        <v>16516</v>
      </c>
      <c r="O259" s="56">
        <v>20</v>
      </c>
      <c r="P259" s="56">
        <v>496</v>
      </c>
      <c r="Q259" s="56">
        <v>2810</v>
      </c>
      <c r="R259" s="56">
        <v>0</v>
      </c>
      <c r="S259" s="56">
        <v>9820</v>
      </c>
      <c r="T259" s="56">
        <v>1208</v>
      </c>
      <c r="U259" s="56">
        <v>142</v>
      </c>
      <c r="V259" s="56">
        <v>840</v>
      </c>
      <c r="W259" s="56">
        <v>2862</v>
      </c>
      <c r="X259" s="56">
        <v>0</v>
      </c>
      <c r="Y259" s="56">
        <v>52</v>
      </c>
      <c r="Z259" s="55" t="s">
        <v>628</v>
      </c>
    </row>
    <row r="260" spans="1:26" s="23" customFormat="1" ht="15" customHeight="1">
      <c r="A260" s="55" t="s">
        <v>630</v>
      </c>
      <c r="B260" s="53" t="s">
        <v>631</v>
      </c>
      <c r="C260" s="54">
        <v>2.761</v>
      </c>
      <c r="D260" s="55">
        <v>1</v>
      </c>
      <c r="E260" s="56">
        <v>175</v>
      </c>
      <c r="F260" s="56">
        <v>308</v>
      </c>
      <c r="G260" s="57">
        <v>2</v>
      </c>
      <c r="H260" s="57">
        <v>3</v>
      </c>
      <c r="I260" s="58">
        <v>1</v>
      </c>
      <c r="J260" s="56">
        <v>601</v>
      </c>
      <c r="K260" s="56">
        <v>216</v>
      </c>
      <c r="L260" s="56">
        <v>0</v>
      </c>
      <c r="M260" s="56">
        <v>13352</v>
      </c>
      <c r="N260" s="56">
        <v>0</v>
      </c>
      <c r="O260" s="56">
        <v>13</v>
      </c>
      <c r="P260" s="56">
        <v>136</v>
      </c>
      <c r="Q260" s="56">
        <v>484</v>
      </c>
      <c r="R260" s="56">
        <v>57</v>
      </c>
      <c r="S260" s="56">
        <v>587</v>
      </c>
      <c r="T260" s="56">
        <v>603</v>
      </c>
      <c r="U260" s="56">
        <v>26</v>
      </c>
      <c r="V260" s="56">
        <v>98</v>
      </c>
      <c r="W260" s="56">
        <v>205</v>
      </c>
      <c r="X260" s="56">
        <v>152</v>
      </c>
      <c r="Y260" s="56">
        <v>23</v>
      </c>
      <c r="Z260" s="55" t="s">
        <v>630</v>
      </c>
    </row>
    <row r="261" spans="1:26" s="23" customFormat="1" ht="15" customHeight="1">
      <c r="A261" s="55" t="s">
        <v>632</v>
      </c>
      <c r="B261" s="53" t="s">
        <v>633</v>
      </c>
      <c r="C261" s="54">
        <v>11.491</v>
      </c>
      <c r="D261" s="55">
        <v>1</v>
      </c>
      <c r="E261" s="56">
        <v>454</v>
      </c>
      <c r="F261" s="56">
        <v>251</v>
      </c>
      <c r="G261" s="57">
        <v>10</v>
      </c>
      <c r="H261" s="57">
        <v>3</v>
      </c>
      <c r="I261" s="58">
        <v>2</v>
      </c>
      <c r="J261" s="56">
        <v>1365</v>
      </c>
      <c r="K261" s="56">
        <v>733</v>
      </c>
      <c r="L261" s="56">
        <v>716</v>
      </c>
      <c r="M261" s="56">
        <v>35334</v>
      </c>
      <c r="N261" s="56">
        <v>34502</v>
      </c>
      <c r="O261" s="56">
        <v>68</v>
      </c>
      <c r="P261" s="56">
        <v>1026</v>
      </c>
      <c r="Q261" s="56">
        <v>6230</v>
      </c>
      <c r="R261" s="56">
        <v>1279</v>
      </c>
      <c r="S261" s="56">
        <v>9710</v>
      </c>
      <c r="T261" s="56">
        <v>1890</v>
      </c>
      <c r="U261" s="56">
        <v>465</v>
      </c>
      <c r="V261" s="56">
        <v>612</v>
      </c>
      <c r="W261" s="56">
        <v>3226</v>
      </c>
      <c r="X261" s="56">
        <v>870</v>
      </c>
      <c r="Y261" s="56">
        <v>57</v>
      </c>
      <c r="Z261" s="55" t="s">
        <v>632</v>
      </c>
    </row>
    <row r="262" spans="1:26" s="23" customFormat="1" ht="15" customHeight="1">
      <c r="A262" s="55" t="s">
        <v>634</v>
      </c>
      <c r="B262" s="59" t="s">
        <v>635</v>
      </c>
      <c r="C262" s="54">
        <v>35.188</v>
      </c>
      <c r="D262" s="29">
        <v>11</v>
      </c>
      <c r="E262" s="29">
        <v>5544</v>
      </c>
      <c r="F262" s="29">
        <v>1346</v>
      </c>
      <c r="G262" s="29">
        <v>44</v>
      </c>
      <c r="H262" s="29">
        <v>28</v>
      </c>
      <c r="I262" s="60">
        <v>27.5</v>
      </c>
      <c r="J262" s="29">
        <v>52062</v>
      </c>
      <c r="K262" s="29">
        <v>31331</v>
      </c>
      <c r="L262" s="29">
        <v>30588</v>
      </c>
      <c r="M262" s="29">
        <v>582792</v>
      </c>
      <c r="N262" s="29">
        <v>545293</v>
      </c>
      <c r="O262" s="29">
        <v>379</v>
      </c>
      <c r="P262" s="29">
        <v>8817</v>
      </c>
      <c r="Q262" s="29">
        <v>125304</v>
      </c>
      <c r="R262" s="29">
        <v>367621</v>
      </c>
      <c r="S262" s="29">
        <v>94822</v>
      </c>
      <c r="T262" s="29">
        <v>361049</v>
      </c>
      <c r="U262" s="29">
        <v>2804</v>
      </c>
      <c r="V262" s="29">
        <v>42930</v>
      </c>
      <c r="W262" s="29">
        <v>16210</v>
      </c>
      <c r="X262" s="29">
        <v>121648</v>
      </c>
      <c r="Y262" s="29">
        <v>682</v>
      </c>
      <c r="Z262" s="55" t="s">
        <v>634</v>
      </c>
    </row>
    <row r="263" spans="1:26" s="23" customFormat="1" ht="15" customHeight="1">
      <c r="A263" s="55" t="s">
        <v>636</v>
      </c>
      <c r="B263" s="53" t="s">
        <v>637</v>
      </c>
      <c r="C263" s="54">
        <v>7.772</v>
      </c>
      <c r="D263" s="55">
        <v>1</v>
      </c>
      <c r="E263" s="56">
        <v>208</v>
      </c>
      <c r="F263" s="56">
        <v>273</v>
      </c>
      <c r="G263" s="57">
        <v>5</v>
      </c>
      <c r="H263" s="57">
        <v>2</v>
      </c>
      <c r="I263" s="58">
        <v>2</v>
      </c>
      <c r="J263" s="56">
        <v>1366</v>
      </c>
      <c r="K263" s="56">
        <v>750</v>
      </c>
      <c r="L263" s="56">
        <v>684</v>
      </c>
      <c r="M263" s="56">
        <v>18097</v>
      </c>
      <c r="N263" s="56">
        <v>17001</v>
      </c>
      <c r="O263" s="56">
        <v>73</v>
      </c>
      <c r="P263" s="56">
        <v>568</v>
      </c>
      <c r="Q263" s="56">
        <v>6856</v>
      </c>
      <c r="R263" s="56">
        <v>7153</v>
      </c>
      <c r="S263" s="56">
        <v>10188</v>
      </c>
      <c r="T263" s="56">
        <v>5731</v>
      </c>
      <c r="U263" s="56">
        <v>187</v>
      </c>
      <c r="V263" s="56">
        <v>2326</v>
      </c>
      <c r="W263" s="56">
        <v>4005</v>
      </c>
      <c r="X263" s="56">
        <v>3134</v>
      </c>
      <c r="Y263" s="56">
        <v>24</v>
      </c>
      <c r="Z263" s="55" t="s">
        <v>636</v>
      </c>
    </row>
    <row r="264" spans="1:26" s="23" customFormat="1" ht="15" customHeight="1">
      <c r="A264" s="55" t="s">
        <v>638</v>
      </c>
      <c r="B264" s="59" t="s">
        <v>639</v>
      </c>
      <c r="C264" s="54">
        <v>12.038</v>
      </c>
      <c r="D264" s="29">
        <v>2</v>
      </c>
      <c r="E264" s="29">
        <v>551</v>
      </c>
      <c r="F264" s="29">
        <v>483</v>
      </c>
      <c r="G264" s="29">
        <v>8</v>
      </c>
      <c r="H264" s="29">
        <v>7</v>
      </c>
      <c r="I264" s="29">
        <v>4.25</v>
      </c>
      <c r="J264" s="29">
        <v>6755</v>
      </c>
      <c r="K264" s="29">
        <v>1860</v>
      </c>
      <c r="L264" s="29">
        <v>1485</v>
      </c>
      <c r="M264" s="29">
        <v>69054</v>
      </c>
      <c r="N264" s="29">
        <v>61043</v>
      </c>
      <c r="O264" s="29">
        <v>121</v>
      </c>
      <c r="P264" s="29">
        <v>1030</v>
      </c>
      <c r="Q264" s="29">
        <v>9757</v>
      </c>
      <c r="R264" s="29">
        <v>2842</v>
      </c>
      <c r="S264" s="29">
        <v>19178</v>
      </c>
      <c r="T264" s="29">
        <v>9153</v>
      </c>
      <c r="U264" s="29">
        <v>313</v>
      </c>
      <c r="V264" s="29">
        <v>6642</v>
      </c>
      <c r="W264" s="29">
        <v>4927</v>
      </c>
      <c r="X264" s="29">
        <v>1826</v>
      </c>
      <c r="Y264" s="29">
        <v>54</v>
      </c>
      <c r="Z264" s="55" t="s">
        <v>638</v>
      </c>
    </row>
    <row r="265" spans="1:26" s="23" customFormat="1" ht="15" customHeight="1">
      <c r="A265" s="55" t="s">
        <v>640</v>
      </c>
      <c r="B265" s="53" t="s">
        <v>641</v>
      </c>
      <c r="C265" s="54">
        <v>9.808</v>
      </c>
      <c r="D265" s="55">
        <v>1</v>
      </c>
      <c r="E265" s="56">
        <v>404</v>
      </c>
      <c r="F265" s="56">
        <v>272</v>
      </c>
      <c r="G265" s="57">
        <v>8</v>
      </c>
      <c r="H265" s="57">
        <v>2</v>
      </c>
      <c r="I265" s="58">
        <v>2</v>
      </c>
      <c r="J265" s="56">
        <v>1398</v>
      </c>
      <c r="K265" s="56">
        <v>902</v>
      </c>
      <c r="L265" s="56">
        <v>893</v>
      </c>
      <c r="M265" s="56">
        <v>34023</v>
      </c>
      <c r="N265" s="56">
        <v>32330</v>
      </c>
      <c r="O265" s="56">
        <v>76</v>
      </c>
      <c r="P265" s="56">
        <v>2447</v>
      </c>
      <c r="Q265" s="56">
        <v>18285</v>
      </c>
      <c r="R265" s="56">
        <v>9642</v>
      </c>
      <c r="S265" s="56">
        <v>17066</v>
      </c>
      <c r="T265" s="56">
        <v>8647</v>
      </c>
      <c r="U265" s="56">
        <v>895</v>
      </c>
      <c r="V265" s="56">
        <v>5347</v>
      </c>
      <c r="W265" s="56">
        <v>5992</v>
      </c>
      <c r="X265" s="56">
        <v>3014</v>
      </c>
      <c r="Y265" s="56">
        <v>225</v>
      </c>
      <c r="Z265" s="55" t="s">
        <v>640</v>
      </c>
    </row>
    <row r="266" spans="1:26" s="23" customFormat="1" ht="15" customHeight="1">
      <c r="A266" s="55" t="s">
        <v>642</v>
      </c>
      <c r="B266" s="59" t="s">
        <v>643</v>
      </c>
      <c r="C266" s="54">
        <v>12.067</v>
      </c>
      <c r="D266" s="29">
        <v>4</v>
      </c>
      <c r="E266" s="29">
        <v>3900</v>
      </c>
      <c r="F266" s="29">
        <v>982</v>
      </c>
      <c r="G266" s="29">
        <v>18</v>
      </c>
      <c r="H266" s="29">
        <v>29</v>
      </c>
      <c r="I266" s="60">
        <v>23.01</v>
      </c>
      <c r="J266" s="29">
        <v>2512</v>
      </c>
      <c r="K266" s="29">
        <v>5587</v>
      </c>
      <c r="L266" s="29">
        <v>5466</v>
      </c>
      <c r="M266" s="29">
        <v>684681</v>
      </c>
      <c r="N266" s="29">
        <v>627243</v>
      </c>
      <c r="O266" s="29">
        <v>170</v>
      </c>
      <c r="P266" s="29">
        <v>5642</v>
      </c>
      <c r="Q266" s="29">
        <v>44164</v>
      </c>
      <c r="R266" s="29">
        <v>39529</v>
      </c>
      <c r="S266" s="29">
        <v>29498</v>
      </c>
      <c r="T266" s="29">
        <v>109548</v>
      </c>
      <c r="U266" s="29">
        <v>2263</v>
      </c>
      <c r="V266" s="29">
        <v>11812</v>
      </c>
      <c r="W266" s="29">
        <v>3921</v>
      </c>
      <c r="X266" s="29">
        <v>30837</v>
      </c>
      <c r="Y266" s="29">
        <v>191</v>
      </c>
      <c r="Z266" s="55" t="s">
        <v>642</v>
      </c>
    </row>
    <row r="267" spans="1:26" s="23" customFormat="1" ht="15" customHeight="1">
      <c r="A267" s="55" t="s">
        <v>644</v>
      </c>
      <c r="B267" s="59" t="s">
        <v>645</v>
      </c>
      <c r="C267" s="54">
        <v>14.797</v>
      </c>
      <c r="D267" s="29">
        <v>2</v>
      </c>
      <c r="E267" s="29">
        <v>1655</v>
      </c>
      <c r="F267" s="29">
        <v>358</v>
      </c>
      <c r="G267" s="29">
        <v>11</v>
      </c>
      <c r="H267" s="29">
        <v>8</v>
      </c>
      <c r="I267" s="29">
        <v>6.5</v>
      </c>
      <c r="J267" s="29">
        <v>3704</v>
      </c>
      <c r="K267" s="29">
        <v>1604</v>
      </c>
      <c r="L267" s="29">
        <v>1319</v>
      </c>
      <c r="M267" s="29">
        <v>73981</v>
      </c>
      <c r="N267" s="29">
        <v>67532</v>
      </c>
      <c r="O267" s="29">
        <v>99</v>
      </c>
      <c r="P267" s="29">
        <v>2023</v>
      </c>
      <c r="Q267" s="29">
        <v>25564</v>
      </c>
      <c r="R267" s="29">
        <v>20877</v>
      </c>
      <c r="S267" s="29">
        <v>30835</v>
      </c>
      <c r="T267" s="29">
        <v>28257</v>
      </c>
      <c r="U267" s="29">
        <v>751</v>
      </c>
      <c r="V267" s="29">
        <v>8454</v>
      </c>
      <c r="W267" s="29">
        <v>10108</v>
      </c>
      <c r="X267" s="29">
        <v>14978</v>
      </c>
      <c r="Y267" s="29">
        <v>192</v>
      </c>
      <c r="Z267" s="55" t="s">
        <v>644</v>
      </c>
    </row>
    <row r="268" spans="1:26" s="23" customFormat="1" ht="15" customHeight="1">
      <c r="A268" s="55" t="s">
        <v>646</v>
      </c>
      <c r="B268" s="53" t="s">
        <v>647</v>
      </c>
      <c r="C268" s="54">
        <v>3.053</v>
      </c>
      <c r="D268" s="55">
        <v>1</v>
      </c>
      <c r="E268" s="56">
        <v>230</v>
      </c>
      <c r="F268" s="56">
        <v>237</v>
      </c>
      <c r="G268" s="57">
        <v>8</v>
      </c>
      <c r="H268" s="57">
        <v>4</v>
      </c>
      <c r="I268" s="58">
        <v>2</v>
      </c>
      <c r="J268" s="56">
        <v>467</v>
      </c>
      <c r="K268" s="56">
        <v>405</v>
      </c>
      <c r="L268" s="56">
        <v>400</v>
      </c>
      <c r="M268" s="56">
        <v>54259</v>
      </c>
      <c r="N268" s="56">
        <v>52119</v>
      </c>
      <c r="O268" s="56">
        <v>74</v>
      </c>
      <c r="P268" s="56">
        <v>385</v>
      </c>
      <c r="Q268" s="56">
        <v>1903</v>
      </c>
      <c r="R268" s="56">
        <v>42</v>
      </c>
      <c r="S268" s="56">
        <v>6318</v>
      </c>
      <c r="T268" s="56">
        <v>570</v>
      </c>
      <c r="U268" s="56">
        <v>146</v>
      </c>
      <c r="V268" s="56">
        <v>638</v>
      </c>
      <c r="W268" s="56">
        <v>915</v>
      </c>
      <c r="X268" s="56">
        <v>0</v>
      </c>
      <c r="Y268" s="56">
        <v>14</v>
      </c>
      <c r="Z268" s="55" t="s">
        <v>646</v>
      </c>
    </row>
    <row r="269" spans="1:26" s="23" customFormat="1" ht="15" customHeight="1">
      <c r="A269" s="55" t="s">
        <v>648</v>
      </c>
      <c r="B269" s="53" t="s">
        <v>649</v>
      </c>
      <c r="C269" s="54">
        <v>14.703</v>
      </c>
      <c r="D269" s="55">
        <v>1</v>
      </c>
      <c r="E269" s="56">
        <v>630</v>
      </c>
      <c r="F269" s="56">
        <v>275</v>
      </c>
      <c r="G269" s="57">
        <v>12</v>
      </c>
      <c r="H269" s="57">
        <v>6</v>
      </c>
      <c r="I269" s="58">
        <v>6</v>
      </c>
      <c r="J269" s="56">
        <v>2196</v>
      </c>
      <c r="K269" s="56">
        <v>1414</v>
      </c>
      <c r="L269" s="56">
        <v>1402</v>
      </c>
      <c r="M269" s="56">
        <v>136348</v>
      </c>
      <c r="N269" s="56">
        <v>128333</v>
      </c>
      <c r="O269" s="56">
        <v>106</v>
      </c>
      <c r="P269" s="56">
        <v>2628</v>
      </c>
      <c r="Q269" s="56">
        <v>53479</v>
      </c>
      <c r="R269" s="56">
        <v>89293</v>
      </c>
      <c r="S269" s="56">
        <v>56620</v>
      </c>
      <c r="T269" s="56">
        <v>42366</v>
      </c>
      <c r="U269" s="56">
        <v>1029</v>
      </c>
      <c r="V269" s="56">
        <v>9804</v>
      </c>
      <c r="W269" s="56">
        <v>15215</v>
      </c>
      <c r="X269" s="56">
        <v>8800</v>
      </c>
      <c r="Y269" s="56">
        <v>149</v>
      </c>
      <c r="Z269" s="55" t="s">
        <v>648</v>
      </c>
    </row>
    <row r="270" spans="1:26" s="23" customFormat="1" ht="15" customHeight="1">
      <c r="A270" s="55" t="s">
        <v>650</v>
      </c>
      <c r="B270" s="53" t="s">
        <v>651</v>
      </c>
      <c r="C270" s="54">
        <v>2.548</v>
      </c>
      <c r="D270" s="55">
        <v>1</v>
      </c>
      <c r="E270" s="56">
        <v>190</v>
      </c>
      <c r="F270" s="56">
        <v>252</v>
      </c>
      <c r="G270" s="57">
        <v>2</v>
      </c>
      <c r="H270" s="57">
        <v>1</v>
      </c>
      <c r="I270" s="58">
        <v>0.75</v>
      </c>
      <c r="J270" s="56">
        <v>2962</v>
      </c>
      <c r="K270" s="56">
        <v>331</v>
      </c>
      <c r="L270" s="56">
        <v>331</v>
      </c>
      <c r="M270" s="56">
        <v>20836</v>
      </c>
      <c r="N270" s="56">
        <v>20836</v>
      </c>
      <c r="O270" s="56">
        <v>59</v>
      </c>
      <c r="P270" s="56">
        <v>255</v>
      </c>
      <c r="Q270" s="56">
        <v>2168</v>
      </c>
      <c r="R270" s="56">
        <v>0</v>
      </c>
      <c r="S270" s="56">
        <v>9180</v>
      </c>
      <c r="T270" s="56">
        <v>326</v>
      </c>
      <c r="U270" s="56">
        <v>43</v>
      </c>
      <c r="V270" s="56">
        <v>300</v>
      </c>
      <c r="W270" s="56">
        <v>869</v>
      </c>
      <c r="X270" s="56">
        <v>85</v>
      </c>
      <c r="Y270" s="56">
        <v>18</v>
      </c>
      <c r="Z270" s="55" t="s">
        <v>650</v>
      </c>
    </row>
    <row r="271" spans="1:26" s="23" customFormat="1" ht="15" customHeight="1">
      <c r="A271" s="55" t="s">
        <v>652</v>
      </c>
      <c r="B271" s="53" t="s">
        <v>653</v>
      </c>
      <c r="C271" s="54">
        <v>9.147</v>
      </c>
      <c r="D271" s="55">
        <v>1</v>
      </c>
      <c r="E271" s="56">
        <v>963</v>
      </c>
      <c r="F271" s="56">
        <v>233</v>
      </c>
      <c r="G271" s="57">
        <v>13</v>
      </c>
      <c r="H271" s="57">
        <v>4</v>
      </c>
      <c r="I271" s="58">
        <v>4</v>
      </c>
      <c r="J271" s="56">
        <v>1235</v>
      </c>
      <c r="K271" s="56">
        <v>725</v>
      </c>
      <c r="L271" s="56">
        <v>723</v>
      </c>
      <c r="M271" s="56">
        <v>49813</v>
      </c>
      <c r="N271" s="56">
        <v>46268</v>
      </c>
      <c r="O271" s="56">
        <v>60</v>
      </c>
      <c r="P271" s="56">
        <v>1624</v>
      </c>
      <c r="Q271" s="56">
        <v>16547</v>
      </c>
      <c r="R271" s="56">
        <v>641</v>
      </c>
      <c r="S271" s="56">
        <v>27220</v>
      </c>
      <c r="T271" s="56">
        <v>6523</v>
      </c>
      <c r="U271" s="56">
        <v>599</v>
      </c>
      <c r="V271" s="56">
        <v>2923</v>
      </c>
      <c r="W271" s="56">
        <v>5583</v>
      </c>
      <c r="X271" s="56">
        <v>2923</v>
      </c>
      <c r="Y271" s="56">
        <v>113</v>
      </c>
      <c r="Z271" s="55" t="s">
        <v>652</v>
      </c>
    </row>
    <row r="272" spans="1:26" s="23" customFormat="1" ht="15" customHeight="1">
      <c r="A272" s="55" t="s">
        <v>654</v>
      </c>
      <c r="B272" s="53" t="s">
        <v>655</v>
      </c>
      <c r="C272" s="54">
        <v>3.986</v>
      </c>
      <c r="D272" s="55">
        <v>1</v>
      </c>
      <c r="E272" s="56">
        <v>110</v>
      </c>
      <c r="F272" s="56">
        <v>290</v>
      </c>
      <c r="G272" s="57">
        <v>6</v>
      </c>
      <c r="H272" s="57">
        <v>2</v>
      </c>
      <c r="I272" s="58">
        <v>2</v>
      </c>
      <c r="J272" s="56">
        <v>1472</v>
      </c>
      <c r="K272" s="56">
        <v>859</v>
      </c>
      <c r="L272" s="56">
        <v>856</v>
      </c>
      <c r="M272" s="56">
        <v>30247</v>
      </c>
      <c r="N272" s="56">
        <v>29112</v>
      </c>
      <c r="O272" s="56">
        <v>84</v>
      </c>
      <c r="P272" s="56">
        <v>533</v>
      </c>
      <c r="Q272" s="56">
        <v>8798</v>
      </c>
      <c r="R272" s="56">
        <v>4405</v>
      </c>
      <c r="S272" s="56">
        <v>19609</v>
      </c>
      <c r="T272" s="56">
        <v>4257</v>
      </c>
      <c r="U272" s="56">
        <v>167</v>
      </c>
      <c r="V272" s="56">
        <v>4136</v>
      </c>
      <c r="W272" s="56">
        <v>5565</v>
      </c>
      <c r="X272" s="56">
        <v>1614</v>
      </c>
      <c r="Y272" s="56">
        <v>21</v>
      </c>
      <c r="Z272" s="55" t="s">
        <v>654</v>
      </c>
    </row>
    <row r="273" spans="1:26" s="23" customFormat="1" ht="15" customHeight="1">
      <c r="A273" s="55" t="s">
        <v>656</v>
      </c>
      <c r="B273" s="59" t="s">
        <v>657</v>
      </c>
      <c r="C273" s="54">
        <v>25.364</v>
      </c>
      <c r="D273" s="29">
        <v>2</v>
      </c>
      <c r="E273" s="29">
        <v>2550</v>
      </c>
      <c r="F273" s="29">
        <v>249</v>
      </c>
      <c r="G273" s="29">
        <v>16</v>
      </c>
      <c r="H273" s="29">
        <v>9</v>
      </c>
      <c r="I273" s="29">
        <v>8.5</v>
      </c>
      <c r="J273" s="29">
        <v>7601</v>
      </c>
      <c r="K273" s="29">
        <v>3607</v>
      </c>
      <c r="L273" s="29">
        <v>3333</v>
      </c>
      <c r="M273" s="29">
        <v>180394</v>
      </c>
      <c r="N273" s="29">
        <v>167510</v>
      </c>
      <c r="O273" s="29">
        <v>250</v>
      </c>
      <c r="P273" s="29">
        <v>4588</v>
      </c>
      <c r="Q273" s="29">
        <v>49169</v>
      </c>
      <c r="R273" s="29">
        <v>71631</v>
      </c>
      <c r="S273" s="29">
        <v>56100</v>
      </c>
      <c r="T273" s="29">
        <v>17797</v>
      </c>
      <c r="U273" s="29">
        <v>813</v>
      </c>
      <c r="V273" s="29">
        <v>13457</v>
      </c>
      <c r="W273" s="29">
        <v>11862</v>
      </c>
      <c r="X273" s="29">
        <v>11838</v>
      </c>
      <c r="Y273" s="29">
        <v>239</v>
      </c>
      <c r="Z273" s="55" t="s">
        <v>656</v>
      </c>
    </row>
    <row r="274" spans="1:26" s="23" customFormat="1" ht="15" customHeight="1">
      <c r="A274" s="55" t="s">
        <v>658</v>
      </c>
      <c r="B274" s="59" t="s">
        <v>659</v>
      </c>
      <c r="C274" s="54">
        <v>6.312</v>
      </c>
      <c r="D274" s="29">
        <v>2</v>
      </c>
      <c r="E274" s="29">
        <v>475</v>
      </c>
      <c r="F274" s="29">
        <v>484</v>
      </c>
      <c r="G274" s="29">
        <v>4</v>
      </c>
      <c r="H274" s="29">
        <v>4</v>
      </c>
      <c r="I274" s="29">
        <v>4</v>
      </c>
      <c r="J274" s="29">
        <v>920</v>
      </c>
      <c r="K274" s="29">
        <v>570</v>
      </c>
      <c r="L274" s="29">
        <v>570</v>
      </c>
      <c r="M274" s="29">
        <v>38082</v>
      </c>
      <c r="N274" s="29">
        <v>38082</v>
      </c>
      <c r="O274" s="29">
        <v>20</v>
      </c>
      <c r="P274" s="29">
        <v>3333</v>
      </c>
      <c r="Q274" s="29">
        <v>13291</v>
      </c>
      <c r="R274" s="29">
        <v>2804</v>
      </c>
      <c r="S274" s="29">
        <v>15354</v>
      </c>
      <c r="T274" s="29">
        <v>5555</v>
      </c>
      <c r="U274" s="29">
        <v>1342</v>
      </c>
      <c r="V274" s="29">
        <v>5840</v>
      </c>
      <c r="W274" s="29">
        <v>5763</v>
      </c>
      <c r="X274" s="29">
        <v>2812</v>
      </c>
      <c r="Y274" s="29">
        <v>137</v>
      </c>
      <c r="Z274" s="55" t="s">
        <v>658</v>
      </c>
    </row>
    <row r="275" spans="1:26" s="23" customFormat="1" ht="15" customHeight="1">
      <c r="A275" s="55" t="s">
        <v>660</v>
      </c>
      <c r="B275" s="53" t="s">
        <v>661</v>
      </c>
      <c r="C275" s="54">
        <v>7.405</v>
      </c>
      <c r="D275" s="55">
        <v>1</v>
      </c>
      <c r="E275" s="56">
        <v>161</v>
      </c>
      <c r="F275" s="56">
        <v>307</v>
      </c>
      <c r="G275" s="57">
        <v>20</v>
      </c>
      <c r="H275" s="57">
        <v>2</v>
      </c>
      <c r="I275" s="58">
        <v>2</v>
      </c>
      <c r="J275" s="56">
        <v>1505</v>
      </c>
      <c r="K275" s="56">
        <v>805</v>
      </c>
      <c r="L275" s="56">
        <v>805</v>
      </c>
      <c r="M275" s="56">
        <v>27837</v>
      </c>
      <c r="N275" s="56">
        <v>27070</v>
      </c>
      <c r="O275" s="56">
        <v>89</v>
      </c>
      <c r="P275" s="56">
        <v>574</v>
      </c>
      <c r="Q275" s="56">
        <v>5382</v>
      </c>
      <c r="R275" s="56">
        <v>246</v>
      </c>
      <c r="S275" s="56">
        <v>6683</v>
      </c>
      <c r="T275" s="56">
        <v>765</v>
      </c>
      <c r="U275" s="56">
        <v>199</v>
      </c>
      <c r="V275" s="56">
        <v>2617</v>
      </c>
      <c r="W275" s="56">
        <v>989</v>
      </c>
      <c r="X275" s="56">
        <v>631</v>
      </c>
      <c r="Y275" s="56">
        <v>19</v>
      </c>
      <c r="Z275" s="55" t="s">
        <v>660</v>
      </c>
    </row>
    <row r="276" spans="1:26" s="23" customFormat="1" ht="15" customHeight="1">
      <c r="A276" s="55" t="s">
        <v>662</v>
      </c>
      <c r="B276" s="59" t="s">
        <v>663</v>
      </c>
      <c r="C276" s="54">
        <v>61.887</v>
      </c>
      <c r="D276" s="29">
        <v>8</v>
      </c>
      <c r="E276" s="29">
        <v>4466</v>
      </c>
      <c r="F276" s="29">
        <v>1776</v>
      </c>
      <c r="G276" s="29">
        <v>28</v>
      </c>
      <c r="H276" s="29">
        <v>41</v>
      </c>
      <c r="I276" s="60">
        <v>39.13</v>
      </c>
      <c r="J276" s="29">
        <v>10638</v>
      </c>
      <c r="K276" s="29">
        <v>6261</v>
      </c>
      <c r="L276" s="29">
        <v>5526</v>
      </c>
      <c r="M276" s="29">
        <v>693250</v>
      </c>
      <c r="N276" s="29">
        <v>609519</v>
      </c>
      <c r="O276" s="29">
        <v>457</v>
      </c>
      <c r="P276" s="29">
        <v>7696</v>
      </c>
      <c r="Q276" s="29">
        <v>111699</v>
      </c>
      <c r="R276" s="29">
        <v>364293</v>
      </c>
      <c r="S276" s="29">
        <v>177843</v>
      </c>
      <c r="T276" s="29">
        <v>182796</v>
      </c>
      <c r="U276" s="29">
        <v>1562</v>
      </c>
      <c r="V276" s="29">
        <v>19425</v>
      </c>
      <c r="W276" s="29">
        <v>48399</v>
      </c>
      <c r="X276" s="29">
        <v>72723</v>
      </c>
      <c r="Y276" s="29">
        <v>170</v>
      </c>
      <c r="Z276" s="55" t="s">
        <v>662</v>
      </c>
    </row>
    <row r="277" spans="1:26" s="23" customFormat="1" ht="15" customHeight="1">
      <c r="A277" s="55" t="s">
        <v>664</v>
      </c>
      <c r="B277" s="53" t="s">
        <v>665</v>
      </c>
      <c r="C277" s="54">
        <v>8.28</v>
      </c>
      <c r="D277" s="55">
        <v>1</v>
      </c>
      <c r="E277" s="56">
        <v>90</v>
      </c>
      <c r="F277" s="56">
        <v>213</v>
      </c>
      <c r="G277" s="57">
        <v>1</v>
      </c>
      <c r="H277" s="57">
        <v>1</v>
      </c>
      <c r="I277" s="58">
        <v>1</v>
      </c>
      <c r="J277" s="56">
        <v>869</v>
      </c>
      <c r="K277" s="56">
        <v>391</v>
      </c>
      <c r="L277" s="56">
        <v>391</v>
      </c>
      <c r="M277" s="56">
        <v>16967</v>
      </c>
      <c r="N277" s="56">
        <v>16872</v>
      </c>
      <c r="O277" s="56">
        <v>2</v>
      </c>
      <c r="P277" s="56">
        <v>603</v>
      </c>
      <c r="Q277" s="56">
        <v>1535</v>
      </c>
      <c r="R277" s="56">
        <v>174</v>
      </c>
      <c r="S277" s="56">
        <v>4648</v>
      </c>
      <c r="T277" s="56">
        <v>269</v>
      </c>
      <c r="U277" s="56">
        <v>245</v>
      </c>
      <c r="V277" s="56">
        <v>171</v>
      </c>
      <c r="W277" s="56">
        <v>245</v>
      </c>
      <c r="X277" s="56">
        <v>89</v>
      </c>
      <c r="Y277" s="56">
        <v>3</v>
      </c>
      <c r="Z277" s="55" t="s">
        <v>664</v>
      </c>
    </row>
    <row r="278" spans="1:26" s="23" customFormat="1" ht="15" customHeight="1">
      <c r="A278" s="55" t="s">
        <v>666</v>
      </c>
      <c r="B278" s="53" t="s">
        <v>667</v>
      </c>
      <c r="C278" s="54">
        <v>6.133</v>
      </c>
      <c r="D278" s="55">
        <v>1</v>
      </c>
      <c r="E278" s="56">
        <v>780</v>
      </c>
      <c r="F278" s="56">
        <v>244</v>
      </c>
      <c r="G278" s="57">
        <v>3</v>
      </c>
      <c r="H278" s="57">
        <v>2</v>
      </c>
      <c r="I278" s="58">
        <v>2</v>
      </c>
      <c r="J278" s="56">
        <v>1147</v>
      </c>
      <c r="K278" s="56">
        <v>898</v>
      </c>
      <c r="L278" s="56">
        <v>891</v>
      </c>
      <c r="M278" s="56">
        <v>37565</v>
      </c>
      <c r="N278" s="56">
        <v>36261</v>
      </c>
      <c r="O278" s="56">
        <v>59</v>
      </c>
      <c r="P278" s="56">
        <v>790</v>
      </c>
      <c r="Q278" s="56">
        <v>4070</v>
      </c>
      <c r="R278" s="56">
        <v>71</v>
      </c>
      <c r="S278" s="56">
        <v>13474</v>
      </c>
      <c r="T278" s="56">
        <v>2724</v>
      </c>
      <c r="U278" s="56">
        <v>286</v>
      </c>
      <c r="V278" s="56">
        <v>2196</v>
      </c>
      <c r="W278" s="56">
        <v>4314</v>
      </c>
      <c r="X278" s="56">
        <v>1946</v>
      </c>
      <c r="Y278" s="56">
        <v>21</v>
      </c>
      <c r="Z278" s="55" t="s">
        <v>666</v>
      </c>
    </row>
    <row r="279" spans="1:26" s="23" customFormat="1" ht="15" customHeight="1">
      <c r="A279" s="55" t="s">
        <v>668</v>
      </c>
      <c r="B279" s="53" t="s">
        <v>669</v>
      </c>
      <c r="C279" s="54">
        <v>6.116</v>
      </c>
      <c r="D279" s="55">
        <v>1</v>
      </c>
      <c r="E279" s="56">
        <v>235</v>
      </c>
      <c r="F279" s="56">
        <v>247</v>
      </c>
      <c r="G279" s="57">
        <v>10</v>
      </c>
      <c r="H279" s="57">
        <v>2</v>
      </c>
      <c r="I279" s="58">
        <v>2</v>
      </c>
      <c r="J279" s="56">
        <v>527</v>
      </c>
      <c r="K279" s="56">
        <v>422</v>
      </c>
      <c r="L279" s="56">
        <v>422</v>
      </c>
      <c r="M279" s="56">
        <v>13394</v>
      </c>
      <c r="N279" s="56">
        <v>12605</v>
      </c>
      <c r="O279" s="56">
        <v>67</v>
      </c>
      <c r="P279" s="56">
        <v>755</v>
      </c>
      <c r="Q279" s="56">
        <v>13136</v>
      </c>
      <c r="R279" s="56">
        <v>840</v>
      </c>
      <c r="S279" s="56">
        <v>16229</v>
      </c>
      <c r="T279" s="56">
        <v>7296</v>
      </c>
      <c r="U279" s="56">
        <v>333</v>
      </c>
      <c r="V279" s="56">
        <v>5823</v>
      </c>
      <c r="W279" s="56">
        <v>4848</v>
      </c>
      <c r="X279" s="56">
        <v>4272</v>
      </c>
      <c r="Y279" s="56">
        <v>91</v>
      </c>
      <c r="Z279" s="55" t="s">
        <v>668</v>
      </c>
    </row>
    <row r="280" spans="1:26" s="23" customFormat="1" ht="15" customHeight="1">
      <c r="A280" s="55" t="s">
        <v>670</v>
      </c>
      <c r="B280" s="59" t="s">
        <v>671</v>
      </c>
      <c r="C280" s="54">
        <v>16.044</v>
      </c>
      <c r="D280" s="29">
        <v>3</v>
      </c>
      <c r="E280" s="29">
        <v>1952</v>
      </c>
      <c r="F280" s="29">
        <v>726</v>
      </c>
      <c r="G280" s="29">
        <v>21</v>
      </c>
      <c r="H280" s="29">
        <v>11.5</v>
      </c>
      <c r="I280" s="60">
        <v>10.5</v>
      </c>
      <c r="J280" s="29">
        <v>3119</v>
      </c>
      <c r="K280" s="29">
        <v>2350</v>
      </c>
      <c r="L280" s="29">
        <v>2314</v>
      </c>
      <c r="M280" s="29">
        <v>118179</v>
      </c>
      <c r="N280" s="29">
        <v>112113</v>
      </c>
      <c r="O280" s="29">
        <v>128</v>
      </c>
      <c r="P280" s="29">
        <v>3480</v>
      </c>
      <c r="Q280" s="29">
        <v>20180</v>
      </c>
      <c r="R280" s="29">
        <v>218668</v>
      </c>
      <c r="S280" s="29">
        <v>22896</v>
      </c>
      <c r="T280" s="29">
        <v>22469</v>
      </c>
      <c r="U280" s="29">
        <v>867</v>
      </c>
      <c r="V280" s="29">
        <v>6153</v>
      </c>
      <c r="W280" s="29">
        <v>5525</v>
      </c>
      <c r="X280" s="29">
        <v>12018</v>
      </c>
      <c r="Y280" s="29">
        <v>223</v>
      </c>
      <c r="Z280" s="55" t="s">
        <v>670</v>
      </c>
    </row>
    <row r="281" spans="1:26" s="23" customFormat="1" ht="15" customHeight="1">
      <c r="A281" s="55" t="s">
        <v>672</v>
      </c>
      <c r="B281" s="53" t="s">
        <v>673</v>
      </c>
      <c r="C281" s="54">
        <v>18.599</v>
      </c>
      <c r="D281" s="55">
        <v>1</v>
      </c>
      <c r="E281" s="56">
        <v>886</v>
      </c>
      <c r="F281" s="56">
        <v>231</v>
      </c>
      <c r="G281" s="57">
        <v>13</v>
      </c>
      <c r="H281" s="57">
        <v>10</v>
      </c>
      <c r="I281" s="58">
        <v>10</v>
      </c>
      <c r="J281" s="56">
        <v>2970</v>
      </c>
      <c r="K281" s="56">
        <v>2097</v>
      </c>
      <c r="L281" s="56">
        <v>1418</v>
      </c>
      <c r="M281" s="56">
        <v>81642</v>
      </c>
      <c r="N281" s="56">
        <v>68318</v>
      </c>
      <c r="O281" s="56">
        <v>93</v>
      </c>
      <c r="P281" s="56">
        <v>2727</v>
      </c>
      <c r="Q281" s="56">
        <v>22464</v>
      </c>
      <c r="R281" s="56">
        <v>13663</v>
      </c>
      <c r="S281" s="56">
        <v>52291</v>
      </c>
      <c r="T281" s="56">
        <v>55794</v>
      </c>
      <c r="U281" s="56">
        <v>931</v>
      </c>
      <c r="V281" s="56">
        <v>5620</v>
      </c>
      <c r="W281" s="56">
        <v>14622</v>
      </c>
      <c r="X281" s="56">
        <v>19534</v>
      </c>
      <c r="Y281" s="56">
        <v>100</v>
      </c>
      <c r="Z281" s="55" t="s">
        <v>672</v>
      </c>
    </row>
    <row r="282" spans="1:26" s="23" customFormat="1" ht="15" customHeight="1">
      <c r="A282" s="55" t="s">
        <v>674</v>
      </c>
      <c r="B282" s="59" t="s">
        <v>675</v>
      </c>
      <c r="C282" s="54">
        <v>5.883</v>
      </c>
      <c r="D282" s="29">
        <v>2</v>
      </c>
      <c r="E282" s="29">
        <v>201</v>
      </c>
      <c r="F282" s="29">
        <v>527</v>
      </c>
      <c r="G282" s="29">
        <v>0</v>
      </c>
      <c r="H282" s="29">
        <v>2</v>
      </c>
      <c r="I282" s="29">
        <v>2</v>
      </c>
      <c r="J282" s="29">
        <v>967</v>
      </c>
      <c r="K282" s="29">
        <v>672</v>
      </c>
      <c r="L282" s="29">
        <v>670</v>
      </c>
      <c r="M282" s="29">
        <v>35579</v>
      </c>
      <c r="N282" s="29">
        <v>35397</v>
      </c>
      <c r="O282" s="29">
        <v>8</v>
      </c>
      <c r="P282" s="29">
        <v>235</v>
      </c>
      <c r="Q282" s="29">
        <v>3536</v>
      </c>
      <c r="R282" s="29">
        <v>0</v>
      </c>
      <c r="S282" s="29">
        <v>3757</v>
      </c>
      <c r="T282" s="29">
        <v>2165</v>
      </c>
      <c r="U282" s="29">
        <v>39</v>
      </c>
      <c r="V282" s="29">
        <v>538</v>
      </c>
      <c r="W282" s="29">
        <v>288</v>
      </c>
      <c r="X282" s="29">
        <v>526</v>
      </c>
      <c r="Y282" s="29">
        <v>15</v>
      </c>
      <c r="Z282" s="55" t="s">
        <v>674</v>
      </c>
    </row>
    <row r="283" spans="1:26" s="23" customFormat="1" ht="15" customHeight="1">
      <c r="A283" s="55" t="s">
        <v>676</v>
      </c>
      <c r="B283" s="59" t="s">
        <v>677</v>
      </c>
      <c r="C283" s="54">
        <v>162.621</v>
      </c>
      <c r="D283" s="29">
        <v>21</v>
      </c>
      <c r="E283" s="29">
        <v>24321</v>
      </c>
      <c r="F283" s="29">
        <v>5152</v>
      </c>
      <c r="G283" s="29">
        <v>435</v>
      </c>
      <c r="H283" s="29">
        <v>233</v>
      </c>
      <c r="I283" s="60">
        <v>225.51</v>
      </c>
      <c r="J283" s="29">
        <v>452631</v>
      </c>
      <c r="K283" s="29">
        <v>373598</v>
      </c>
      <c r="L283" s="29">
        <v>58262</v>
      </c>
      <c r="M283" s="29">
        <v>3417658</v>
      </c>
      <c r="N283" s="29">
        <v>2802357</v>
      </c>
      <c r="O283" s="29">
        <v>2878</v>
      </c>
      <c r="P283" s="29">
        <v>87842</v>
      </c>
      <c r="Q283" s="29">
        <v>1107683</v>
      </c>
      <c r="R283" s="29">
        <v>16719732</v>
      </c>
      <c r="S283" s="29">
        <v>885909</v>
      </c>
      <c r="T283" s="29">
        <v>1472553</v>
      </c>
      <c r="U283" s="29">
        <v>16703</v>
      </c>
      <c r="V283" s="29">
        <v>95437</v>
      </c>
      <c r="W283" s="29">
        <v>128261</v>
      </c>
      <c r="X283" s="29">
        <v>334583</v>
      </c>
      <c r="Y283" s="29">
        <v>2875</v>
      </c>
      <c r="Z283" s="55" t="s">
        <v>676</v>
      </c>
    </row>
    <row r="284" spans="1:26" s="23" customFormat="1" ht="15" customHeight="1">
      <c r="A284" s="55" t="s">
        <v>678</v>
      </c>
      <c r="B284" s="53" t="s">
        <v>679</v>
      </c>
      <c r="C284" s="54">
        <v>9.005</v>
      </c>
      <c r="D284" s="55">
        <v>1</v>
      </c>
      <c r="E284" s="56">
        <v>553</v>
      </c>
      <c r="F284" s="56">
        <v>301</v>
      </c>
      <c r="G284" s="57">
        <v>6</v>
      </c>
      <c r="H284" s="57">
        <v>5</v>
      </c>
      <c r="I284" s="58">
        <v>2</v>
      </c>
      <c r="J284" s="56">
        <v>1261</v>
      </c>
      <c r="K284" s="56">
        <v>797</v>
      </c>
      <c r="L284" s="56">
        <v>783</v>
      </c>
      <c r="M284" s="56">
        <v>54503</v>
      </c>
      <c r="N284" s="56">
        <v>46414</v>
      </c>
      <c r="O284" s="56">
        <v>106</v>
      </c>
      <c r="P284" s="56">
        <v>1312</v>
      </c>
      <c r="Q284" s="56">
        <v>32934</v>
      </c>
      <c r="R284" s="56">
        <v>3434</v>
      </c>
      <c r="S284" s="56">
        <v>16722</v>
      </c>
      <c r="T284" s="56">
        <v>35204</v>
      </c>
      <c r="U284" s="56">
        <v>400</v>
      </c>
      <c r="V284" s="56">
        <v>11743</v>
      </c>
      <c r="W284" s="56">
        <v>6350</v>
      </c>
      <c r="X284" s="56">
        <v>11911</v>
      </c>
      <c r="Y284" s="56">
        <v>54</v>
      </c>
      <c r="Z284" s="55" t="s">
        <v>678</v>
      </c>
    </row>
    <row r="285" spans="1:26" s="23" customFormat="1" ht="15" customHeight="1">
      <c r="A285" s="55" t="s">
        <v>680</v>
      </c>
      <c r="B285" s="59" t="s">
        <v>681</v>
      </c>
      <c r="C285" s="54">
        <v>98.207</v>
      </c>
      <c r="D285" s="29">
        <v>17</v>
      </c>
      <c r="E285" s="29">
        <v>7063</v>
      </c>
      <c r="F285" s="29">
        <v>3881</v>
      </c>
      <c r="G285" s="29">
        <v>97</v>
      </c>
      <c r="H285" s="29">
        <v>97</v>
      </c>
      <c r="I285" s="60">
        <v>84.8</v>
      </c>
      <c r="J285" s="29">
        <v>41932</v>
      </c>
      <c r="K285" s="29">
        <v>33341</v>
      </c>
      <c r="L285" s="29">
        <v>27224</v>
      </c>
      <c r="M285" s="29">
        <v>1102892</v>
      </c>
      <c r="N285" s="29">
        <v>937871</v>
      </c>
      <c r="O285" s="29">
        <v>1253</v>
      </c>
      <c r="P285" s="29">
        <v>17994</v>
      </c>
      <c r="Q285" s="29">
        <v>208401</v>
      </c>
      <c r="R285" s="29">
        <v>2206913</v>
      </c>
      <c r="S285" s="29">
        <v>388167</v>
      </c>
      <c r="T285" s="29">
        <v>448968</v>
      </c>
      <c r="U285" s="29">
        <v>3381</v>
      </c>
      <c r="V285" s="29">
        <v>36886</v>
      </c>
      <c r="W285" s="29">
        <v>64254</v>
      </c>
      <c r="X285" s="29">
        <v>76797</v>
      </c>
      <c r="Y285" s="29">
        <v>921</v>
      </c>
      <c r="Z285" s="55" t="s">
        <v>680</v>
      </c>
    </row>
    <row r="286" spans="1:26" s="23" customFormat="1" ht="15" customHeight="1">
      <c r="A286" s="55" t="s">
        <v>682</v>
      </c>
      <c r="B286" s="59" t="s">
        <v>683</v>
      </c>
      <c r="C286" s="54">
        <v>32.844</v>
      </c>
      <c r="D286" s="29">
        <v>8</v>
      </c>
      <c r="E286" s="29">
        <v>6164</v>
      </c>
      <c r="F286" s="29">
        <v>1782</v>
      </c>
      <c r="G286" s="29">
        <v>47</v>
      </c>
      <c r="H286" s="29">
        <v>43</v>
      </c>
      <c r="I286" s="60">
        <v>38</v>
      </c>
      <c r="J286" s="29">
        <v>35892</v>
      </c>
      <c r="K286" s="29">
        <v>21653</v>
      </c>
      <c r="L286" s="29">
        <v>20703</v>
      </c>
      <c r="M286" s="29">
        <v>574061</v>
      </c>
      <c r="N286" s="29">
        <v>516032</v>
      </c>
      <c r="O286" s="29">
        <v>494</v>
      </c>
      <c r="P286" s="29">
        <v>5575</v>
      </c>
      <c r="Q286" s="29">
        <v>97829</v>
      </c>
      <c r="R286" s="29">
        <v>246561</v>
      </c>
      <c r="S286" s="29">
        <v>150021</v>
      </c>
      <c r="T286" s="29">
        <v>45242</v>
      </c>
      <c r="U286" s="29">
        <v>1166</v>
      </c>
      <c r="V286" s="29">
        <v>11188</v>
      </c>
      <c r="W286" s="29">
        <v>18988</v>
      </c>
      <c r="X286" s="29">
        <v>4926</v>
      </c>
      <c r="Y286" s="29">
        <v>294</v>
      </c>
      <c r="Z286" s="55" t="s">
        <v>682</v>
      </c>
    </row>
    <row r="287" spans="1:26" s="23" customFormat="1" ht="15" customHeight="1">
      <c r="A287" s="55" t="s">
        <v>684</v>
      </c>
      <c r="B287" s="53" t="s">
        <v>685</v>
      </c>
      <c r="C287" s="54">
        <v>4.249</v>
      </c>
      <c r="D287" s="55">
        <v>1</v>
      </c>
      <c r="E287" s="56">
        <v>200</v>
      </c>
      <c r="F287" s="56">
        <v>304</v>
      </c>
      <c r="G287" s="57">
        <v>2</v>
      </c>
      <c r="H287" s="57">
        <v>2</v>
      </c>
      <c r="I287" s="58">
        <v>2</v>
      </c>
      <c r="J287" s="56">
        <v>607</v>
      </c>
      <c r="K287" s="56">
        <v>364</v>
      </c>
      <c r="L287" s="56">
        <v>355</v>
      </c>
      <c r="M287" s="56">
        <v>33366</v>
      </c>
      <c r="N287" s="56">
        <v>32013</v>
      </c>
      <c r="O287" s="56">
        <v>41</v>
      </c>
      <c r="P287" s="56">
        <v>1350</v>
      </c>
      <c r="Q287" s="56">
        <v>7608</v>
      </c>
      <c r="R287" s="56">
        <v>1953</v>
      </c>
      <c r="S287" s="56">
        <v>38104</v>
      </c>
      <c r="T287" s="56">
        <v>7608</v>
      </c>
      <c r="U287" s="56">
        <v>315</v>
      </c>
      <c r="V287" s="56">
        <v>2398</v>
      </c>
      <c r="W287" s="56">
        <v>18221</v>
      </c>
      <c r="X287" s="56">
        <v>3932</v>
      </c>
      <c r="Y287" s="56">
        <v>22</v>
      </c>
      <c r="Z287" s="55" t="s">
        <v>684</v>
      </c>
    </row>
    <row r="288" spans="1:26" s="23" customFormat="1" ht="15" customHeight="1">
      <c r="A288" s="55" t="s">
        <v>686</v>
      </c>
      <c r="B288" s="59" t="s">
        <v>687</v>
      </c>
      <c r="C288" s="54">
        <v>25.802</v>
      </c>
      <c r="D288" s="29">
        <v>6</v>
      </c>
      <c r="E288" s="29">
        <v>2941</v>
      </c>
      <c r="F288" s="29">
        <v>1273</v>
      </c>
      <c r="G288" s="29">
        <v>14</v>
      </c>
      <c r="H288" s="29">
        <v>35</v>
      </c>
      <c r="I288" s="60">
        <v>28.25</v>
      </c>
      <c r="J288" s="29">
        <v>49679</v>
      </c>
      <c r="K288" s="29">
        <v>28129</v>
      </c>
      <c r="L288" s="29">
        <v>25099</v>
      </c>
      <c r="M288" s="29">
        <v>397073</v>
      </c>
      <c r="N288" s="29">
        <v>352317</v>
      </c>
      <c r="O288" s="29">
        <v>681</v>
      </c>
      <c r="P288" s="29">
        <v>6196</v>
      </c>
      <c r="Q288" s="29">
        <v>106899</v>
      </c>
      <c r="R288" s="29">
        <v>194862</v>
      </c>
      <c r="S288" s="29">
        <v>136677</v>
      </c>
      <c r="T288" s="29">
        <v>70625</v>
      </c>
      <c r="U288" s="29">
        <v>2006</v>
      </c>
      <c r="V288" s="29">
        <v>46606</v>
      </c>
      <c r="W288" s="29">
        <v>39592</v>
      </c>
      <c r="X288" s="29">
        <v>18232</v>
      </c>
      <c r="Y288" s="29">
        <v>268</v>
      </c>
      <c r="Z288" s="55" t="s">
        <v>686</v>
      </c>
    </row>
    <row r="289" spans="1:26" s="23" customFormat="1" ht="15" customHeight="1">
      <c r="A289" s="55" t="s">
        <v>688</v>
      </c>
      <c r="B289" s="59" t="s">
        <v>689</v>
      </c>
      <c r="C289" s="54">
        <v>27.695</v>
      </c>
      <c r="D289" s="29">
        <v>3</v>
      </c>
      <c r="E289" s="29">
        <v>2052</v>
      </c>
      <c r="F289" s="29">
        <v>673</v>
      </c>
      <c r="G289" s="29">
        <v>45</v>
      </c>
      <c r="H289" s="29">
        <v>17</v>
      </c>
      <c r="I289" s="60">
        <v>15.5</v>
      </c>
      <c r="J289" s="29">
        <v>7952</v>
      </c>
      <c r="K289" s="29">
        <v>3855</v>
      </c>
      <c r="L289" s="29">
        <v>3644</v>
      </c>
      <c r="M289" s="29">
        <v>142728</v>
      </c>
      <c r="N289" s="29">
        <v>136487</v>
      </c>
      <c r="O289" s="29">
        <v>174</v>
      </c>
      <c r="P289" s="29">
        <v>3955</v>
      </c>
      <c r="Q289" s="29">
        <v>47393</v>
      </c>
      <c r="R289" s="29">
        <v>151102</v>
      </c>
      <c r="S289" s="29">
        <v>54009</v>
      </c>
      <c r="T289" s="29">
        <v>162545</v>
      </c>
      <c r="U289" s="29">
        <v>1133</v>
      </c>
      <c r="V289" s="29">
        <v>16306</v>
      </c>
      <c r="W289" s="29">
        <v>19949</v>
      </c>
      <c r="X289" s="29">
        <v>16327</v>
      </c>
      <c r="Y289" s="29">
        <v>549</v>
      </c>
      <c r="Z289" s="55" t="s">
        <v>688</v>
      </c>
    </row>
    <row r="290" spans="1:26" s="23" customFormat="1" ht="15" customHeight="1">
      <c r="A290" s="55" t="s">
        <v>690</v>
      </c>
      <c r="B290" s="59" t="s">
        <v>691</v>
      </c>
      <c r="C290" s="54">
        <v>8.872</v>
      </c>
      <c r="D290" s="29">
        <v>5</v>
      </c>
      <c r="E290" s="29">
        <v>913</v>
      </c>
      <c r="F290" s="29">
        <v>556</v>
      </c>
      <c r="G290" s="29">
        <v>20</v>
      </c>
      <c r="H290" s="29">
        <v>9</v>
      </c>
      <c r="I290" s="43">
        <v>7</v>
      </c>
      <c r="J290" s="29">
        <v>3984</v>
      </c>
      <c r="K290" s="29">
        <v>1534</v>
      </c>
      <c r="L290" s="29">
        <v>1274</v>
      </c>
      <c r="M290" s="29">
        <v>48952</v>
      </c>
      <c r="N290" s="29">
        <v>44234</v>
      </c>
      <c r="O290" s="29">
        <v>140</v>
      </c>
      <c r="P290" s="29">
        <v>2364</v>
      </c>
      <c r="Q290" s="29">
        <v>32734</v>
      </c>
      <c r="R290" s="29">
        <v>13047</v>
      </c>
      <c r="S290" s="29">
        <v>58174</v>
      </c>
      <c r="T290" s="29">
        <v>68899</v>
      </c>
      <c r="U290" s="29">
        <v>579</v>
      </c>
      <c r="V290" s="29">
        <v>8917</v>
      </c>
      <c r="W290" s="29">
        <v>9591</v>
      </c>
      <c r="X290" s="29">
        <v>14868</v>
      </c>
      <c r="Y290" s="29">
        <v>180</v>
      </c>
      <c r="Z290" s="55" t="s">
        <v>690</v>
      </c>
    </row>
    <row r="291" spans="1:26" s="23" customFormat="1" ht="15" customHeight="1">
      <c r="A291" s="55" t="s">
        <v>692</v>
      </c>
      <c r="B291" s="53" t="s">
        <v>693</v>
      </c>
      <c r="C291" s="54">
        <v>6.401</v>
      </c>
      <c r="D291" s="55">
        <v>1</v>
      </c>
      <c r="E291" s="56">
        <v>308</v>
      </c>
      <c r="F291" s="56">
        <v>256</v>
      </c>
      <c r="G291" s="57">
        <v>4</v>
      </c>
      <c r="H291" s="57">
        <v>1</v>
      </c>
      <c r="I291" s="58">
        <v>1</v>
      </c>
      <c r="J291" s="56">
        <v>699</v>
      </c>
      <c r="K291" s="56">
        <v>408</v>
      </c>
      <c r="L291" s="56">
        <v>408</v>
      </c>
      <c r="M291" s="56">
        <v>34007</v>
      </c>
      <c r="N291" s="56">
        <v>32451</v>
      </c>
      <c r="O291" s="56">
        <v>60</v>
      </c>
      <c r="P291" s="56">
        <v>575</v>
      </c>
      <c r="Q291" s="56">
        <v>2020</v>
      </c>
      <c r="R291" s="56">
        <v>0</v>
      </c>
      <c r="S291" s="56">
        <v>4540</v>
      </c>
      <c r="T291" s="56">
        <v>7680</v>
      </c>
      <c r="U291" s="56">
        <v>109</v>
      </c>
      <c r="V291" s="56">
        <v>0</v>
      </c>
      <c r="W291" s="56">
        <v>833</v>
      </c>
      <c r="X291" s="56">
        <v>0</v>
      </c>
      <c r="Y291" s="56">
        <v>42</v>
      </c>
      <c r="Z291" s="55" t="s">
        <v>692</v>
      </c>
    </row>
    <row r="292" spans="1:26" s="23" customFormat="1" ht="15" customHeight="1">
      <c r="A292" s="55" t="s">
        <v>694</v>
      </c>
      <c r="B292" s="59" t="s">
        <v>695</v>
      </c>
      <c r="C292" s="54">
        <v>8.942</v>
      </c>
      <c r="D292" s="29">
        <v>3</v>
      </c>
      <c r="E292" s="29">
        <v>1025</v>
      </c>
      <c r="F292" s="29">
        <v>984</v>
      </c>
      <c r="G292" s="29">
        <v>10</v>
      </c>
      <c r="H292" s="29">
        <v>7</v>
      </c>
      <c r="I292" s="60">
        <v>4</v>
      </c>
      <c r="J292" s="29">
        <v>240</v>
      </c>
      <c r="K292" s="29">
        <v>719</v>
      </c>
      <c r="L292" s="29">
        <v>668</v>
      </c>
      <c r="M292" s="29">
        <v>54575</v>
      </c>
      <c r="N292" s="29">
        <v>47393</v>
      </c>
      <c r="O292" s="29">
        <v>114</v>
      </c>
      <c r="P292" s="29">
        <v>1326</v>
      </c>
      <c r="Q292" s="29">
        <v>6677</v>
      </c>
      <c r="R292" s="29">
        <v>3230</v>
      </c>
      <c r="S292" s="29">
        <v>15168</v>
      </c>
      <c r="T292" s="29">
        <v>2044</v>
      </c>
      <c r="U292" s="29">
        <v>370</v>
      </c>
      <c r="V292" s="29">
        <v>1359</v>
      </c>
      <c r="W292" s="29">
        <v>2180</v>
      </c>
      <c r="X292" s="29">
        <v>429</v>
      </c>
      <c r="Y292" s="29">
        <v>119</v>
      </c>
      <c r="Z292" s="55" t="s">
        <v>694</v>
      </c>
    </row>
    <row r="293" spans="1:26" s="23" customFormat="1" ht="15" customHeight="1">
      <c r="A293" s="55" t="s">
        <v>696</v>
      </c>
      <c r="B293" s="53" t="s">
        <v>697</v>
      </c>
      <c r="C293" s="54">
        <v>17.156</v>
      </c>
      <c r="D293" s="55">
        <v>1</v>
      </c>
      <c r="E293" s="56">
        <v>863</v>
      </c>
      <c r="F293" s="56">
        <v>250</v>
      </c>
      <c r="G293" s="57">
        <v>4</v>
      </c>
      <c r="H293" s="57">
        <v>7</v>
      </c>
      <c r="I293" s="58">
        <v>6</v>
      </c>
      <c r="J293" s="56">
        <v>3138</v>
      </c>
      <c r="K293" s="56">
        <v>2983</v>
      </c>
      <c r="L293" s="56">
        <v>2960</v>
      </c>
      <c r="M293" s="56">
        <v>67760</v>
      </c>
      <c r="N293" s="56">
        <v>65641</v>
      </c>
      <c r="O293" s="56">
        <v>120</v>
      </c>
      <c r="P293" s="56">
        <v>2430</v>
      </c>
      <c r="Q293" s="56">
        <v>21665</v>
      </c>
      <c r="R293" s="56">
        <v>6007</v>
      </c>
      <c r="S293" s="56">
        <v>38958</v>
      </c>
      <c r="T293" s="56">
        <v>34990</v>
      </c>
      <c r="U293" s="56">
        <v>1185</v>
      </c>
      <c r="V293" s="56">
        <v>5361</v>
      </c>
      <c r="W293" s="56">
        <v>14145</v>
      </c>
      <c r="X293" s="56">
        <v>18395</v>
      </c>
      <c r="Y293" s="56">
        <v>195</v>
      </c>
      <c r="Z293" s="55" t="s">
        <v>696</v>
      </c>
    </row>
    <row r="294" spans="1:26" s="23" customFormat="1" ht="15" customHeight="1">
      <c r="A294" s="55" t="s">
        <v>698</v>
      </c>
      <c r="B294" s="53" t="s">
        <v>699</v>
      </c>
      <c r="C294" s="54">
        <v>36.33</v>
      </c>
      <c r="D294" s="55">
        <v>1</v>
      </c>
      <c r="E294" s="56">
        <v>585</v>
      </c>
      <c r="F294" s="56">
        <v>225</v>
      </c>
      <c r="G294" s="57">
        <v>3</v>
      </c>
      <c r="H294" s="57">
        <v>6</v>
      </c>
      <c r="I294" s="58">
        <v>6</v>
      </c>
      <c r="J294" s="56">
        <v>7554</v>
      </c>
      <c r="K294" s="56">
        <v>3403</v>
      </c>
      <c r="L294" s="56">
        <v>3106</v>
      </c>
      <c r="M294" s="56">
        <v>53225</v>
      </c>
      <c r="N294" s="56">
        <v>50239</v>
      </c>
      <c r="O294" s="56">
        <v>142</v>
      </c>
      <c r="P294" s="56">
        <v>2825</v>
      </c>
      <c r="Q294" s="56">
        <v>7858</v>
      </c>
      <c r="R294" s="56">
        <v>58117</v>
      </c>
      <c r="S294" s="56">
        <v>44937</v>
      </c>
      <c r="T294" s="56">
        <v>3078</v>
      </c>
      <c r="U294" s="56">
        <v>1354</v>
      </c>
      <c r="V294" s="56">
        <v>5034</v>
      </c>
      <c r="W294" s="56">
        <v>10289</v>
      </c>
      <c r="X294" s="56">
        <v>369</v>
      </c>
      <c r="Y294" s="56">
        <v>22</v>
      </c>
      <c r="Z294" s="55" t="s">
        <v>698</v>
      </c>
    </row>
    <row r="295" spans="1:26" s="23" customFormat="1" ht="15" customHeight="1">
      <c r="A295" s="55" t="s">
        <v>700</v>
      </c>
      <c r="B295" s="53" t="s">
        <v>701</v>
      </c>
      <c r="C295" s="54">
        <v>10.585</v>
      </c>
      <c r="D295" s="55">
        <v>1</v>
      </c>
      <c r="E295" s="56">
        <v>719</v>
      </c>
      <c r="F295" s="56">
        <v>214</v>
      </c>
      <c r="G295" s="57">
        <v>18</v>
      </c>
      <c r="H295" s="57">
        <v>6</v>
      </c>
      <c r="I295" s="58">
        <v>6</v>
      </c>
      <c r="J295" s="56">
        <v>2337</v>
      </c>
      <c r="K295" s="56">
        <v>1343</v>
      </c>
      <c r="L295" s="56">
        <v>1309</v>
      </c>
      <c r="M295" s="56">
        <v>45818</v>
      </c>
      <c r="N295" s="56">
        <v>41095</v>
      </c>
      <c r="O295" s="56">
        <v>88</v>
      </c>
      <c r="P295" s="56">
        <v>1322</v>
      </c>
      <c r="Q295" s="56">
        <v>15953</v>
      </c>
      <c r="R295" s="56">
        <v>24214</v>
      </c>
      <c r="S295" s="56">
        <v>18970</v>
      </c>
      <c r="T295" s="56">
        <v>10741</v>
      </c>
      <c r="U295" s="56">
        <v>302</v>
      </c>
      <c r="V295" s="56">
        <v>6291</v>
      </c>
      <c r="W295" s="56">
        <v>4185</v>
      </c>
      <c r="X295" s="56">
        <v>4001</v>
      </c>
      <c r="Y295" s="56">
        <v>88</v>
      </c>
      <c r="Z295" s="55" t="s">
        <v>700</v>
      </c>
    </row>
    <row r="296" spans="1:26" s="23" customFormat="1" ht="15" customHeight="1">
      <c r="A296" s="55" t="s">
        <v>702</v>
      </c>
      <c r="B296" s="53" t="s">
        <v>703</v>
      </c>
      <c r="C296" s="54">
        <v>5.307</v>
      </c>
      <c r="D296" s="55">
        <v>1</v>
      </c>
      <c r="E296" s="56">
        <v>680</v>
      </c>
      <c r="F296" s="56">
        <v>235</v>
      </c>
      <c r="G296" s="57">
        <v>10</v>
      </c>
      <c r="H296" s="57">
        <v>3</v>
      </c>
      <c r="I296" s="58">
        <v>3</v>
      </c>
      <c r="J296" s="56">
        <v>476</v>
      </c>
      <c r="K296" s="56">
        <v>304</v>
      </c>
      <c r="L296" s="56">
        <v>281</v>
      </c>
      <c r="M296" s="56">
        <v>23689</v>
      </c>
      <c r="N296" s="56">
        <v>21898</v>
      </c>
      <c r="O296" s="56">
        <v>61</v>
      </c>
      <c r="P296" s="56">
        <v>2057</v>
      </c>
      <c r="Q296" s="56">
        <v>11394</v>
      </c>
      <c r="R296" s="56">
        <v>16982</v>
      </c>
      <c r="S296" s="56">
        <v>15163</v>
      </c>
      <c r="T296" s="56">
        <v>1289</v>
      </c>
      <c r="U296" s="56">
        <v>645</v>
      </c>
      <c r="V296" s="56">
        <v>3809</v>
      </c>
      <c r="W296" s="56">
        <v>4068</v>
      </c>
      <c r="X296" s="56">
        <v>491</v>
      </c>
      <c r="Y296" s="56">
        <v>19</v>
      </c>
      <c r="Z296" s="55" t="s">
        <v>702</v>
      </c>
    </row>
    <row r="297" spans="1:26" s="23" customFormat="1" ht="15" customHeight="1">
      <c r="A297" s="55" t="s">
        <v>704</v>
      </c>
      <c r="B297" s="53" t="s">
        <v>705</v>
      </c>
      <c r="C297" s="54">
        <v>2.66</v>
      </c>
      <c r="D297" s="55">
        <v>1</v>
      </c>
      <c r="E297" s="56">
        <v>180</v>
      </c>
      <c r="F297" s="56">
        <v>215</v>
      </c>
      <c r="G297" s="57">
        <v>3</v>
      </c>
      <c r="H297" s="57">
        <v>1</v>
      </c>
      <c r="I297" s="58">
        <v>1</v>
      </c>
      <c r="J297" s="56">
        <v>385</v>
      </c>
      <c r="K297" s="56">
        <v>408</v>
      </c>
      <c r="L297" s="56">
        <v>406</v>
      </c>
      <c r="M297" s="56">
        <v>29303</v>
      </c>
      <c r="N297" s="56">
        <v>23642</v>
      </c>
      <c r="O297" s="56">
        <v>60</v>
      </c>
      <c r="P297" s="56">
        <v>485</v>
      </c>
      <c r="Q297" s="56">
        <v>8360</v>
      </c>
      <c r="R297" s="56">
        <v>218</v>
      </c>
      <c r="S297" s="56">
        <v>6984</v>
      </c>
      <c r="T297" s="56">
        <v>5610</v>
      </c>
      <c r="U297" s="56">
        <v>111</v>
      </c>
      <c r="V297" s="56">
        <v>3877</v>
      </c>
      <c r="W297" s="56">
        <v>1116</v>
      </c>
      <c r="X297" s="56">
        <v>3850</v>
      </c>
      <c r="Y297" s="56">
        <v>28</v>
      </c>
      <c r="Z297" s="55" t="s">
        <v>704</v>
      </c>
    </row>
    <row r="298" spans="1:26" s="23" customFormat="1" ht="15" customHeight="1">
      <c r="A298" s="55" t="s">
        <v>706</v>
      </c>
      <c r="B298" s="59" t="s">
        <v>707</v>
      </c>
      <c r="C298" s="54">
        <v>72.333</v>
      </c>
      <c r="D298" s="29">
        <v>15</v>
      </c>
      <c r="E298" s="29">
        <v>7537</v>
      </c>
      <c r="F298" s="29">
        <v>2701</v>
      </c>
      <c r="G298" s="29">
        <v>64</v>
      </c>
      <c r="H298" s="29">
        <v>61</v>
      </c>
      <c r="I298" s="60">
        <v>54.6</v>
      </c>
      <c r="J298" s="29">
        <v>47146</v>
      </c>
      <c r="K298" s="29">
        <v>26870</v>
      </c>
      <c r="L298" s="29">
        <v>25772</v>
      </c>
      <c r="M298" s="29">
        <v>869851</v>
      </c>
      <c r="N298" s="29">
        <v>817674</v>
      </c>
      <c r="O298" s="29">
        <v>558</v>
      </c>
      <c r="P298" s="29">
        <v>24900</v>
      </c>
      <c r="Q298" s="29">
        <v>288011</v>
      </c>
      <c r="R298" s="29">
        <v>473672</v>
      </c>
      <c r="S298" s="29">
        <v>250802</v>
      </c>
      <c r="T298" s="29">
        <v>504791</v>
      </c>
      <c r="U298" s="29">
        <v>3975</v>
      </c>
      <c r="V298" s="29">
        <v>37476</v>
      </c>
      <c r="W298" s="29">
        <v>43856</v>
      </c>
      <c r="X298" s="29">
        <v>87349</v>
      </c>
      <c r="Y298" s="29">
        <v>1583</v>
      </c>
      <c r="Z298" s="55" t="s">
        <v>706</v>
      </c>
    </row>
    <row r="299" spans="1:26" s="23" customFormat="1" ht="15" customHeight="1">
      <c r="A299" s="55" t="s">
        <v>708</v>
      </c>
      <c r="B299" s="59" t="s">
        <v>709</v>
      </c>
      <c r="C299" s="54">
        <v>77.973</v>
      </c>
      <c r="D299" s="29">
        <v>18</v>
      </c>
      <c r="E299" s="29">
        <v>8967</v>
      </c>
      <c r="F299" s="29">
        <v>3581</v>
      </c>
      <c r="G299" s="29">
        <v>216</v>
      </c>
      <c r="H299" s="29">
        <v>66</v>
      </c>
      <c r="I299" s="60">
        <v>59.32</v>
      </c>
      <c r="J299" s="29">
        <v>80508</v>
      </c>
      <c r="K299" s="29">
        <v>37338</v>
      </c>
      <c r="L299" s="29">
        <v>35425</v>
      </c>
      <c r="M299" s="29">
        <v>1138184</v>
      </c>
      <c r="N299" s="29">
        <v>1046106</v>
      </c>
      <c r="O299" s="29">
        <v>913</v>
      </c>
      <c r="P299" s="29">
        <v>25904</v>
      </c>
      <c r="Q299" s="29">
        <v>302155</v>
      </c>
      <c r="R299" s="29">
        <v>543368</v>
      </c>
      <c r="S299" s="29">
        <v>472247</v>
      </c>
      <c r="T299" s="29">
        <v>977841</v>
      </c>
      <c r="U299" s="29">
        <v>4522</v>
      </c>
      <c r="V299" s="29">
        <v>62536</v>
      </c>
      <c r="W299" s="29">
        <v>71331</v>
      </c>
      <c r="X299" s="29">
        <v>257016</v>
      </c>
      <c r="Y299" s="29">
        <v>1266</v>
      </c>
      <c r="Z299" s="55" t="s">
        <v>708</v>
      </c>
    </row>
    <row r="300" spans="1:26" s="23" customFormat="1" ht="15" customHeight="1">
      <c r="A300" s="55" t="s">
        <v>710</v>
      </c>
      <c r="B300" s="53" t="s">
        <v>711</v>
      </c>
      <c r="C300" s="54">
        <v>4.301</v>
      </c>
      <c r="D300" s="55">
        <v>1</v>
      </c>
      <c r="E300" s="56">
        <v>200</v>
      </c>
      <c r="F300" s="56">
        <v>305</v>
      </c>
      <c r="G300" s="57">
        <v>4</v>
      </c>
      <c r="H300" s="57">
        <v>4</v>
      </c>
      <c r="I300" s="58">
        <v>4</v>
      </c>
      <c r="J300" s="56">
        <v>2584</v>
      </c>
      <c r="K300" s="56">
        <v>1295</v>
      </c>
      <c r="L300" s="56">
        <v>1148</v>
      </c>
      <c r="M300" s="56">
        <v>42044</v>
      </c>
      <c r="N300" s="56">
        <v>37475</v>
      </c>
      <c r="O300" s="56">
        <v>110</v>
      </c>
      <c r="P300" s="56">
        <v>1033</v>
      </c>
      <c r="Q300" s="56">
        <v>13006</v>
      </c>
      <c r="R300" s="56">
        <v>60296</v>
      </c>
      <c r="S300" s="56">
        <v>38787</v>
      </c>
      <c r="T300" s="56">
        <v>19117</v>
      </c>
      <c r="U300" s="56">
        <v>568</v>
      </c>
      <c r="V300" s="56">
        <v>6696</v>
      </c>
      <c r="W300" s="56">
        <v>13946</v>
      </c>
      <c r="X300" s="56">
        <v>7347</v>
      </c>
      <c r="Y300" s="56">
        <v>118</v>
      </c>
      <c r="Z300" s="55" t="s">
        <v>710</v>
      </c>
    </row>
    <row r="301" spans="1:26" s="23" customFormat="1" ht="15" customHeight="1">
      <c r="A301" s="55" t="s">
        <v>712</v>
      </c>
      <c r="B301" s="53" t="s">
        <v>713</v>
      </c>
      <c r="C301" s="54">
        <v>8.068</v>
      </c>
      <c r="D301" s="55">
        <v>1</v>
      </c>
      <c r="E301" s="56">
        <v>527</v>
      </c>
      <c r="F301" s="56">
        <v>279</v>
      </c>
      <c r="G301" s="57">
        <v>8</v>
      </c>
      <c r="H301" s="57">
        <v>5</v>
      </c>
      <c r="I301" s="58">
        <v>5</v>
      </c>
      <c r="J301" s="56">
        <v>2388</v>
      </c>
      <c r="K301" s="56">
        <v>1255</v>
      </c>
      <c r="L301" s="56">
        <v>1218</v>
      </c>
      <c r="M301" s="56">
        <v>36496</v>
      </c>
      <c r="N301" s="56">
        <v>35249</v>
      </c>
      <c r="O301" s="56">
        <v>116</v>
      </c>
      <c r="P301" s="56">
        <v>1129</v>
      </c>
      <c r="Q301" s="56">
        <v>8625</v>
      </c>
      <c r="R301" s="56">
        <v>5600</v>
      </c>
      <c r="S301" s="56">
        <v>12307</v>
      </c>
      <c r="T301" s="56">
        <v>23560</v>
      </c>
      <c r="U301" s="56">
        <v>537</v>
      </c>
      <c r="V301" s="56">
        <v>1692</v>
      </c>
      <c r="W301" s="56">
        <v>4276</v>
      </c>
      <c r="X301" s="56">
        <v>7625</v>
      </c>
      <c r="Y301" s="56">
        <v>124</v>
      </c>
      <c r="Z301" s="55" t="s">
        <v>712</v>
      </c>
    </row>
    <row r="302" spans="1:26" s="23" customFormat="1" ht="15" customHeight="1">
      <c r="A302" s="55" t="s">
        <v>714</v>
      </c>
      <c r="B302" s="59" t="s">
        <v>715</v>
      </c>
      <c r="C302" s="54">
        <v>5.869</v>
      </c>
      <c r="D302" s="29">
        <v>3</v>
      </c>
      <c r="E302" s="29">
        <v>580</v>
      </c>
      <c r="F302" s="29">
        <v>683</v>
      </c>
      <c r="G302" s="29">
        <v>3</v>
      </c>
      <c r="H302" s="29">
        <v>6</v>
      </c>
      <c r="I302" s="60">
        <v>5.5</v>
      </c>
      <c r="J302" s="29">
        <v>3135</v>
      </c>
      <c r="K302" s="29">
        <v>853</v>
      </c>
      <c r="L302" s="29">
        <v>803</v>
      </c>
      <c r="M302" s="29">
        <v>39880</v>
      </c>
      <c r="N302" s="29">
        <v>39329</v>
      </c>
      <c r="O302" s="29">
        <v>110</v>
      </c>
      <c r="P302" s="29">
        <v>342</v>
      </c>
      <c r="Q302" s="29">
        <v>11040</v>
      </c>
      <c r="R302" s="29">
        <v>139</v>
      </c>
      <c r="S302" s="29">
        <v>13132</v>
      </c>
      <c r="T302" s="29">
        <v>16358</v>
      </c>
      <c r="U302" s="29">
        <v>101</v>
      </c>
      <c r="V302" s="29">
        <v>6135</v>
      </c>
      <c r="W302" s="29">
        <v>1574</v>
      </c>
      <c r="X302" s="29">
        <v>6799</v>
      </c>
      <c r="Y302" s="29">
        <v>113</v>
      </c>
      <c r="Z302" s="55" t="s">
        <v>714</v>
      </c>
    </row>
    <row r="303" spans="1:26" s="23" customFormat="1" ht="15" customHeight="1">
      <c r="A303" s="55" t="s">
        <v>716</v>
      </c>
      <c r="B303" s="53" t="s">
        <v>717</v>
      </c>
      <c r="C303" s="54">
        <v>15.459</v>
      </c>
      <c r="D303" s="55">
        <v>1</v>
      </c>
      <c r="E303" s="56">
        <v>1560</v>
      </c>
      <c r="F303" s="56">
        <v>229</v>
      </c>
      <c r="G303" s="57">
        <v>3</v>
      </c>
      <c r="H303" s="57">
        <v>10</v>
      </c>
      <c r="I303" s="58">
        <v>10</v>
      </c>
      <c r="J303" s="56">
        <v>2798</v>
      </c>
      <c r="K303" s="56">
        <v>2145</v>
      </c>
      <c r="L303" s="56">
        <v>2057</v>
      </c>
      <c r="M303" s="56">
        <v>116534</v>
      </c>
      <c r="N303" s="56">
        <v>111782</v>
      </c>
      <c r="O303" s="56">
        <v>138</v>
      </c>
      <c r="P303" s="56">
        <v>2208</v>
      </c>
      <c r="Q303" s="56">
        <v>80586</v>
      </c>
      <c r="R303" s="56">
        <v>7072</v>
      </c>
      <c r="S303" s="56">
        <v>59419</v>
      </c>
      <c r="T303" s="56">
        <v>67154</v>
      </c>
      <c r="U303" s="56">
        <v>931</v>
      </c>
      <c r="V303" s="56">
        <v>28017</v>
      </c>
      <c r="W303" s="56">
        <v>16490</v>
      </c>
      <c r="X303" s="56">
        <v>33577</v>
      </c>
      <c r="Y303" s="56">
        <v>170</v>
      </c>
      <c r="Z303" s="55" t="s">
        <v>716</v>
      </c>
    </row>
    <row r="304" spans="1:26" s="23" customFormat="1" ht="15" customHeight="1">
      <c r="A304" s="55" t="s">
        <v>718</v>
      </c>
      <c r="B304" s="53" t="s">
        <v>719</v>
      </c>
      <c r="C304" s="54">
        <v>5.241</v>
      </c>
      <c r="D304" s="55">
        <v>1</v>
      </c>
      <c r="E304" s="56">
        <v>220</v>
      </c>
      <c r="F304" s="56">
        <v>221</v>
      </c>
      <c r="G304" s="57">
        <v>3</v>
      </c>
      <c r="H304" s="57">
        <v>1</v>
      </c>
      <c r="I304" s="58">
        <v>1</v>
      </c>
      <c r="J304" s="56">
        <v>920</v>
      </c>
      <c r="K304" s="56">
        <v>470</v>
      </c>
      <c r="L304" s="56">
        <v>469</v>
      </c>
      <c r="M304" s="56">
        <v>16852</v>
      </c>
      <c r="N304" s="56">
        <v>16222</v>
      </c>
      <c r="O304" s="56">
        <v>82</v>
      </c>
      <c r="P304" s="56">
        <v>302</v>
      </c>
      <c r="Q304" s="56">
        <v>2074</v>
      </c>
      <c r="R304" s="56">
        <v>9</v>
      </c>
      <c r="S304" s="56">
        <v>3744</v>
      </c>
      <c r="T304" s="56">
        <v>3752</v>
      </c>
      <c r="U304" s="56">
        <v>135</v>
      </c>
      <c r="V304" s="56">
        <v>888</v>
      </c>
      <c r="W304" s="56">
        <v>1079</v>
      </c>
      <c r="X304" s="56">
        <v>1559</v>
      </c>
      <c r="Y304" s="56">
        <v>29</v>
      </c>
      <c r="Z304" s="55" t="s">
        <v>718</v>
      </c>
    </row>
    <row r="305" spans="1:26" s="23" customFormat="1" ht="15" customHeight="1">
      <c r="A305" s="55" t="s">
        <v>720</v>
      </c>
      <c r="B305" s="59" t="s">
        <v>721</v>
      </c>
      <c r="C305" s="54">
        <v>23.445</v>
      </c>
      <c r="D305" s="29">
        <v>3</v>
      </c>
      <c r="E305" s="29">
        <v>1608</v>
      </c>
      <c r="F305" s="29">
        <v>699</v>
      </c>
      <c r="G305" s="29">
        <v>13</v>
      </c>
      <c r="H305" s="29">
        <v>10</v>
      </c>
      <c r="I305" s="60">
        <v>10</v>
      </c>
      <c r="J305" s="29">
        <v>7451</v>
      </c>
      <c r="K305" s="29">
        <v>4765</v>
      </c>
      <c r="L305" s="29">
        <v>4285</v>
      </c>
      <c r="M305" s="29">
        <v>180579</v>
      </c>
      <c r="N305" s="29">
        <v>159783</v>
      </c>
      <c r="O305" s="29">
        <v>188</v>
      </c>
      <c r="P305" s="29">
        <v>2481</v>
      </c>
      <c r="Q305" s="29">
        <v>20823</v>
      </c>
      <c r="R305" s="29">
        <v>25052</v>
      </c>
      <c r="S305" s="29">
        <v>45915</v>
      </c>
      <c r="T305" s="29">
        <v>201509</v>
      </c>
      <c r="U305" s="29">
        <v>764</v>
      </c>
      <c r="V305" s="29">
        <v>6288</v>
      </c>
      <c r="W305" s="29">
        <v>12241</v>
      </c>
      <c r="X305" s="29">
        <v>68287</v>
      </c>
      <c r="Y305" s="29">
        <v>171</v>
      </c>
      <c r="Z305" s="55" t="s">
        <v>720</v>
      </c>
    </row>
    <row r="306" spans="1:26" s="23" customFormat="1" ht="15" customHeight="1">
      <c r="A306" s="55" t="s">
        <v>722</v>
      </c>
      <c r="B306" s="59" t="s">
        <v>723</v>
      </c>
      <c r="C306" s="54">
        <v>66.362</v>
      </c>
      <c r="D306" s="29">
        <v>6</v>
      </c>
      <c r="E306" s="29">
        <v>2904</v>
      </c>
      <c r="F306" s="29">
        <v>1075</v>
      </c>
      <c r="G306" s="29">
        <v>23</v>
      </c>
      <c r="H306" s="29">
        <v>43</v>
      </c>
      <c r="I306" s="60">
        <v>38.75</v>
      </c>
      <c r="J306" s="29">
        <v>37413</v>
      </c>
      <c r="K306" s="29">
        <v>23862</v>
      </c>
      <c r="L306" s="29">
        <v>22993</v>
      </c>
      <c r="M306" s="29">
        <v>518514</v>
      </c>
      <c r="N306" s="29">
        <v>487719</v>
      </c>
      <c r="O306" s="29">
        <v>348</v>
      </c>
      <c r="P306" s="29">
        <v>9339</v>
      </c>
      <c r="Q306" s="29">
        <v>117805</v>
      </c>
      <c r="R306" s="29">
        <v>1631987</v>
      </c>
      <c r="S306" s="29">
        <v>202528</v>
      </c>
      <c r="T306" s="29">
        <v>70905</v>
      </c>
      <c r="U306" s="29">
        <v>2367</v>
      </c>
      <c r="V306" s="29">
        <v>15164</v>
      </c>
      <c r="W306" s="29">
        <v>35896</v>
      </c>
      <c r="X306" s="29">
        <v>14620</v>
      </c>
      <c r="Y306" s="29">
        <v>311</v>
      </c>
      <c r="Z306" s="55" t="s">
        <v>722</v>
      </c>
    </row>
    <row r="307" spans="1:26" s="23" customFormat="1" ht="15" customHeight="1">
      <c r="A307" s="55" t="s">
        <v>724</v>
      </c>
      <c r="B307" s="53" t="s">
        <v>725</v>
      </c>
      <c r="C307" s="54">
        <v>6.321</v>
      </c>
      <c r="D307" s="55">
        <v>1</v>
      </c>
      <c r="E307" s="56">
        <v>166</v>
      </c>
      <c r="F307" s="56">
        <v>228</v>
      </c>
      <c r="G307" s="57">
        <v>4</v>
      </c>
      <c r="H307" s="57">
        <v>4</v>
      </c>
      <c r="I307" s="58">
        <v>4</v>
      </c>
      <c r="J307" s="56">
        <v>983</v>
      </c>
      <c r="K307" s="56">
        <v>401</v>
      </c>
      <c r="L307" s="56">
        <v>332</v>
      </c>
      <c r="M307" s="56">
        <v>13949</v>
      </c>
      <c r="N307" s="56">
        <v>12261</v>
      </c>
      <c r="O307" s="56">
        <v>8</v>
      </c>
      <c r="P307" s="56">
        <v>948</v>
      </c>
      <c r="Q307" s="56">
        <v>1560</v>
      </c>
      <c r="R307" s="56">
        <v>1676</v>
      </c>
      <c r="S307" s="56">
        <v>33167</v>
      </c>
      <c r="T307" s="56">
        <v>3092</v>
      </c>
      <c r="U307" s="56">
        <v>613</v>
      </c>
      <c r="V307" s="56">
        <v>554</v>
      </c>
      <c r="W307" s="56">
        <v>13776</v>
      </c>
      <c r="X307" s="56">
        <v>1663</v>
      </c>
      <c r="Y307" s="56">
        <v>63</v>
      </c>
      <c r="Z307" s="55" t="s">
        <v>724</v>
      </c>
    </row>
    <row r="308" spans="1:26" s="23" customFormat="1" ht="15" customHeight="1">
      <c r="A308" s="55" t="s">
        <v>726</v>
      </c>
      <c r="B308" s="53" t="s">
        <v>727</v>
      </c>
      <c r="C308" s="54">
        <v>4.062</v>
      </c>
      <c r="D308" s="55">
        <v>1</v>
      </c>
      <c r="E308" s="56">
        <v>70</v>
      </c>
      <c r="F308" s="56">
        <v>196</v>
      </c>
      <c r="G308" s="57">
        <v>7</v>
      </c>
      <c r="H308" s="57">
        <v>1</v>
      </c>
      <c r="I308" s="58">
        <v>1</v>
      </c>
      <c r="J308" s="56">
        <v>218</v>
      </c>
      <c r="K308" s="56">
        <v>84</v>
      </c>
      <c r="L308" s="56">
        <v>84</v>
      </c>
      <c r="M308" s="56">
        <v>15378</v>
      </c>
      <c r="N308" s="56">
        <v>15378</v>
      </c>
      <c r="O308" s="56">
        <v>48</v>
      </c>
      <c r="P308" s="56">
        <v>252</v>
      </c>
      <c r="Q308" s="56">
        <v>3678</v>
      </c>
      <c r="R308" s="56">
        <v>46253</v>
      </c>
      <c r="S308" s="56">
        <v>7216</v>
      </c>
      <c r="T308" s="56">
        <v>1745</v>
      </c>
      <c r="U308" s="56">
        <v>138</v>
      </c>
      <c r="V308" s="56">
        <v>2227</v>
      </c>
      <c r="W308" s="56">
        <v>3606</v>
      </c>
      <c r="X308" s="56">
        <v>1035</v>
      </c>
      <c r="Y308" s="56">
        <v>11</v>
      </c>
      <c r="Z308" s="55" t="s">
        <v>726</v>
      </c>
    </row>
    <row r="309" spans="1:26" s="23" customFormat="1" ht="15" customHeight="1">
      <c r="A309" s="55" t="s">
        <v>728</v>
      </c>
      <c r="B309" s="53" t="s">
        <v>729</v>
      </c>
      <c r="C309" s="54">
        <v>4.684</v>
      </c>
      <c r="D309" s="55">
        <v>1</v>
      </c>
      <c r="E309" s="56">
        <v>235</v>
      </c>
      <c r="F309" s="56">
        <v>280</v>
      </c>
      <c r="G309" s="57">
        <v>3</v>
      </c>
      <c r="H309" s="57">
        <v>2</v>
      </c>
      <c r="I309" s="58">
        <v>2</v>
      </c>
      <c r="J309" s="56">
        <v>794</v>
      </c>
      <c r="K309" s="56">
        <v>557</v>
      </c>
      <c r="L309" s="56">
        <v>557</v>
      </c>
      <c r="M309" s="56">
        <v>13575</v>
      </c>
      <c r="N309" s="56">
        <v>13575</v>
      </c>
      <c r="O309" s="56">
        <v>62</v>
      </c>
      <c r="P309" s="56">
        <v>516</v>
      </c>
      <c r="Q309" s="56">
        <v>7094</v>
      </c>
      <c r="R309" s="56">
        <v>256</v>
      </c>
      <c r="S309" s="56">
        <v>11600</v>
      </c>
      <c r="T309" s="56">
        <v>2005</v>
      </c>
      <c r="U309" s="56">
        <v>271</v>
      </c>
      <c r="V309" s="56">
        <v>3596</v>
      </c>
      <c r="W309" s="56">
        <v>5114</v>
      </c>
      <c r="X309" s="56">
        <v>882</v>
      </c>
      <c r="Y309" s="56">
        <v>41</v>
      </c>
      <c r="Z309" s="55" t="s">
        <v>728</v>
      </c>
    </row>
    <row r="310" spans="1:26" s="23" customFormat="1" ht="15" customHeight="1">
      <c r="A310" s="55" t="s">
        <v>730</v>
      </c>
      <c r="B310" s="59" t="s">
        <v>731</v>
      </c>
      <c r="C310" s="54">
        <v>10.741</v>
      </c>
      <c r="D310" s="29">
        <v>3</v>
      </c>
      <c r="E310" s="29">
        <v>542</v>
      </c>
      <c r="F310" s="29">
        <v>569</v>
      </c>
      <c r="G310" s="29">
        <v>18</v>
      </c>
      <c r="H310" s="29">
        <v>5</v>
      </c>
      <c r="I310" s="60">
        <v>2.5</v>
      </c>
      <c r="J310" s="29">
        <v>1472</v>
      </c>
      <c r="K310" s="29">
        <v>2286</v>
      </c>
      <c r="L310" s="29">
        <v>1616</v>
      </c>
      <c r="M310" s="29">
        <v>62633</v>
      </c>
      <c r="N310" s="29">
        <v>54783</v>
      </c>
      <c r="O310" s="29">
        <v>91</v>
      </c>
      <c r="P310" s="29">
        <v>695</v>
      </c>
      <c r="Q310" s="29">
        <v>5040</v>
      </c>
      <c r="R310" s="29">
        <v>20793</v>
      </c>
      <c r="S310" s="29">
        <v>13026</v>
      </c>
      <c r="T310" s="29">
        <v>8767</v>
      </c>
      <c r="U310" s="29">
        <v>317</v>
      </c>
      <c r="V310" s="29">
        <v>2365</v>
      </c>
      <c r="W310" s="29">
        <v>3133</v>
      </c>
      <c r="X310" s="29">
        <v>4279</v>
      </c>
      <c r="Y310" s="29">
        <v>27</v>
      </c>
      <c r="Z310" s="55" t="s">
        <v>730</v>
      </c>
    </row>
    <row r="311" spans="1:26" s="23" customFormat="1" ht="15" customHeight="1">
      <c r="A311" s="55" t="s">
        <v>732</v>
      </c>
      <c r="B311" s="53" t="s">
        <v>733</v>
      </c>
      <c r="C311" s="54">
        <v>11.091</v>
      </c>
      <c r="D311" s="55">
        <v>1</v>
      </c>
      <c r="E311" s="56">
        <v>810</v>
      </c>
      <c r="F311" s="56">
        <v>242</v>
      </c>
      <c r="G311" s="57">
        <v>18</v>
      </c>
      <c r="H311" s="57">
        <v>5</v>
      </c>
      <c r="I311" s="58">
        <v>5</v>
      </c>
      <c r="J311" s="56">
        <v>904</v>
      </c>
      <c r="K311" s="56">
        <v>1151</v>
      </c>
      <c r="L311" s="56">
        <v>1086</v>
      </c>
      <c r="M311" s="56">
        <v>76651</v>
      </c>
      <c r="N311" s="56">
        <v>73464</v>
      </c>
      <c r="O311" s="56">
        <v>81</v>
      </c>
      <c r="P311" s="56">
        <v>1297</v>
      </c>
      <c r="Q311" s="56">
        <v>15959</v>
      </c>
      <c r="R311" s="56">
        <v>106750</v>
      </c>
      <c r="S311" s="56">
        <v>13676</v>
      </c>
      <c r="T311" s="56">
        <v>13676</v>
      </c>
      <c r="U311" s="56">
        <v>366</v>
      </c>
      <c r="V311" s="56">
        <v>6452</v>
      </c>
      <c r="W311" s="56">
        <v>3480</v>
      </c>
      <c r="X311" s="56">
        <v>4325</v>
      </c>
      <c r="Y311" s="56">
        <v>180</v>
      </c>
      <c r="Z311" s="55" t="s">
        <v>732</v>
      </c>
    </row>
    <row r="312" spans="1:26" s="23" customFormat="1" ht="15" customHeight="1">
      <c r="A312" s="55" t="s">
        <v>734</v>
      </c>
      <c r="B312" s="53" t="s">
        <v>735</v>
      </c>
      <c r="C312" s="54">
        <v>11.743</v>
      </c>
      <c r="D312" s="55">
        <v>1</v>
      </c>
      <c r="E312" s="56">
        <v>439</v>
      </c>
      <c r="F312" s="56">
        <v>250</v>
      </c>
      <c r="G312" s="57">
        <v>9</v>
      </c>
      <c r="H312" s="57">
        <v>5</v>
      </c>
      <c r="I312" s="58">
        <v>4.5</v>
      </c>
      <c r="J312" s="56">
        <v>3264</v>
      </c>
      <c r="K312" s="56">
        <v>1304</v>
      </c>
      <c r="L312" s="56">
        <v>1247</v>
      </c>
      <c r="M312" s="56">
        <v>52826</v>
      </c>
      <c r="N312" s="56">
        <v>48321</v>
      </c>
      <c r="O312" s="56">
        <v>134</v>
      </c>
      <c r="P312" s="56">
        <v>1279</v>
      </c>
      <c r="Q312" s="56">
        <v>16029</v>
      </c>
      <c r="R312" s="56">
        <v>38325</v>
      </c>
      <c r="S312" s="56">
        <v>23022</v>
      </c>
      <c r="T312" s="56">
        <v>20025</v>
      </c>
      <c r="U312" s="56">
        <v>508</v>
      </c>
      <c r="V312" s="56">
        <v>6411</v>
      </c>
      <c r="W312" s="56">
        <v>9144</v>
      </c>
      <c r="X312" s="56">
        <v>8010</v>
      </c>
      <c r="Y312" s="56">
        <v>63</v>
      </c>
      <c r="Z312" s="55" t="s">
        <v>734</v>
      </c>
    </row>
    <row r="313" spans="1:26" s="23" customFormat="1" ht="15" customHeight="1">
      <c r="A313" s="55" t="s">
        <v>736</v>
      </c>
      <c r="B313" s="53" t="s">
        <v>737</v>
      </c>
      <c r="C313" s="54">
        <v>5.305</v>
      </c>
      <c r="D313" s="55">
        <v>1</v>
      </c>
      <c r="E313" s="56">
        <v>240</v>
      </c>
      <c r="F313" s="56">
        <v>271</v>
      </c>
      <c r="G313" s="57">
        <v>5</v>
      </c>
      <c r="H313" s="57">
        <v>3</v>
      </c>
      <c r="I313" s="58">
        <v>3</v>
      </c>
      <c r="J313" s="56">
        <v>1457</v>
      </c>
      <c r="K313" s="56">
        <v>776</v>
      </c>
      <c r="L313" s="56">
        <v>764</v>
      </c>
      <c r="M313" s="56">
        <v>46367</v>
      </c>
      <c r="N313" s="56">
        <v>42373</v>
      </c>
      <c r="O313" s="56">
        <v>69</v>
      </c>
      <c r="P313" s="56">
        <v>729</v>
      </c>
      <c r="Q313" s="56">
        <v>5384</v>
      </c>
      <c r="R313" s="56">
        <v>216</v>
      </c>
      <c r="S313" s="56">
        <v>18651</v>
      </c>
      <c r="T313" s="56">
        <v>5221</v>
      </c>
      <c r="U313" s="56">
        <v>204</v>
      </c>
      <c r="V313" s="56">
        <v>1589</v>
      </c>
      <c r="W313" s="56">
        <v>3640</v>
      </c>
      <c r="X313" s="56">
        <v>1589</v>
      </c>
      <c r="Y313" s="56">
        <v>51</v>
      </c>
      <c r="Z313" s="55" t="s">
        <v>736</v>
      </c>
    </row>
    <row r="314" spans="1:26" s="23" customFormat="1" ht="15" customHeight="1">
      <c r="A314" s="55" t="s">
        <v>738</v>
      </c>
      <c r="B314" s="59" t="s">
        <v>739</v>
      </c>
      <c r="C314" s="54">
        <v>15.954</v>
      </c>
      <c r="D314" s="29">
        <v>3</v>
      </c>
      <c r="E314" s="29">
        <v>1856</v>
      </c>
      <c r="F314" s="29">
        <v>466</v>
      </c>
      <c r="G314" s="29">
        <v>16</v>
      </c>
      <c r="H314" s="29">
        <v>19</v>
      </c>
      <c r="I314" s="60">
        <v>17.25</v>
      </c>
      <c r="J314" s="29">
        <v>6689</v>
      </c>
      <c r="K314" s="29">
        <v>2604</v>
      </c>
      <c r="L314" s="29">
        <v>2390</v>
      </c>
      <c r="M314" s="29">
        <v>122918</v>
      </c>
      <c r="N314" s="29">
        <v>110290</v>
      </c>
      <c r="O314" s="29">
        <v>167</v>
      </c>
      <c r="P314" s="29">
        <v>3353</v>
      </c>
      <c r="Q314" s="29">
        <v>17402</v>
      </c>
      <c r="R314" s="29">
        <v>33458</v>
      </c>
      <c r="S314" s="29">
        <v>68722</v>
      </c>
      <c r="T314" s="29">
        <v>87322</v>
      </c>
      <c r="U314" s="29">
        <v>978</v>
      </c>
      <c r="V314" s="29">
        <v>3505</v>
      </c>
      <c r="W314" s="29">
        <v>7459</v>
      </c>
      <c r="X314" s="29">
        <v>19712</v>
      </c>
      <c r="Y314" s="29">
        <v>215</v>
      </c>
      <c r="Z314" s="55" t="s">
        <v>738</v>
      </c>
    </row>
    <row r="315" spans="1:26" s="23" customFormat="1" ht="15" customHeight="1">
      <c r="A315" s="55" t="s">
        <v>740</v>
      </c>
      <c r="B315" s="59" t="s">
        <v>741</v>
      </c>
      <c r="C315" s="54">
        <v>12.818</v>
      </c>
      <c r="D315" s="29">
        <v>2</v>
      </c>
      <c r="E315" s="29">
        <v>647</v>
      </c>
      <c r="F315" s="29">
        <v>265</v>
      </c>
      <c r="G315" s="29">
        <v>14</v>
      </c>
      <c r="H315" s="29">
        <v>5</v>
      </c>
      <c r="I315" s="29">
        <v>5</v>
      </c>
      <c r="J315" s="29">
        <v>3212</v>
      </c>
      <c r="K315" s="29">
        <v>1992</v>
      </c>
      <c r="L315" s="29">
        <v>1878</v>
      </c>
      <c r="M315" s="29">
        <v>47416</v>
      </c>
      <c r="N315" s="29">
        <v>44731</v>
      </c>
      <c r="O315" s="29">
        <v>94</v>
      </c>
      <c r="P315" s="29">
        <v>1301</v>
      </c>
      <c r="Q315" s="29">
        <v>9538</v>
      </c>
      <c r="R315" s="29">
        <v>9437</v>
      </c>
      <c r="S315" s="29">
        <v>20773</v>
      </c>
      <c r="T315" s="29">
        <v>12109</v>
      </c>
      <c r="U315" s="29">
        <v>542</v>
      </c>
      <c r="V315" s="29">
        <v>4100</v>
      </c>
      <c r="W315" s="29">
        <v>4589</v>
      </c>
      <c r="X315" s="29">
        <v>4716</v>
      </c>
      <c r="Y315" s="29">
        <v>79</v>
      </c>
      <c r="Z315" s="55" t="s">
        <v>740</v>
      </c>
    </row>
    <row r="316" spans="1:26" s="23" customFormat="1" ht="15" customHeight="1">
      <c r="A316" s="55" t="s">
        <v>742</v>
      </c>
      <c r="B316" s="53" t="s">
        <v>743</v>
      </c>
      <c r="C316" s="54">
        <v>4.282</v>
      </c>
      <c r="D316" s="55">
        <v>1</v>
      </c>
      <c r="E316" s="56">
        <v>300</v>
      </c>
      <c r="F316" s="56">
        <v>279</v>
      </c>
      <c r="G316" s="57">
        <v>6</v>
      </c>
      <c r="H316" s="57">
        <v>3</v>
      </c>
      <c r="I316" s="58">
        <v>3</v>
      </c>
      <c r="J316" s="56">
        <v>1412</v>
      </c>
      <c r="K316" s="56">
        <v>758</v>
      </c>
      <c r="L316" s="56">
        <v>732</v>
      </c>
      <c r="M316" s="56">
        <v>33633</v>
      </c>
      <c r="N316" s="56">
        <v>31532</v>
      </c>
      <c r="O316" s="56">
        <v>102</v>
      </c>
      <c r="P316" s="56">
        <v>1240</v>
      </c>
      <c r="Q316" s="56">
        <v>11650</v>
      </c>
      <c r="R316" s="56">
        <v>6171</v>
      </c>
      <c r="S316" s="56">
        <v>48258</v>
      </c>
      <c r="T316" s="56">
        <v>841</v>
      </c>
      <c r="U316" s="56">
        <v>557</v>
      </c>
      <c r="V316" s="56">
        <v>6802</v>
      </c>
      <c r="W316" s="56">
        <v>22890</v>
      </c>
      <c r="X316" s="56">
        <v>272</v>
      </c>
      <c r="Y316" s="56">
        <v>133</v>
      </c>
      <c r="Z316" s="55" t="s">
        <v>742</v>
      </c>
    </row>
    <row r="317" spans="1:26" s="23" customFormat="1" ht="15" customHeight="1">
      <c r="A317" s="55" t="s">
        <v>744</v>
      </c>
      <c r="B317" s="53" t="s">
        <v>55</v>
      </c>
      <c r="C317" s="54">
        <v>11.08</v>
      </c>
      <c r="D317" s="55">
        <v>1</v>
      </c>
      <c r="E317" s="56">
        <v>250</v>
      </c>
      <c r="F317" s="56">
        <v>291</v>
      </c>
      <c r="G317" s="57">
        <v>9</v>
      </c>
      <c r="H317" s="57">
        <v>2</v>
      </c>
      <c r="I317" s="58">
        <v>2</v>
      </c>
      <c r="J317" s="56">
        <v>2196</v>
      </c>
      <c r="K317" s="56">
        <v>1025</v>
      </c>
      <c r="L317" s="56">
        <v>1022</v>
      </c>
      <c r="M317" s="56">
        <v>35661</v>
      </c>
      <c r="N317" s="56">
        <v>33793</v>
      </c>
      <c r="O317" s="56">
        <v>79</v>
      </c>
      <c r="P317" s="56">
        <v>293</v>
      </c>
      <c r="Q317" s="56">
        <v>10569</v>
      </c>
      <c r="R317" s="56">
        <v>4818</v>
      </c>
      <c r="S317" s="56">
        <v>9152</v>
      </c>
      <c r="T317" s="56">
        <v>18882</v>
      </c>
      <c r="U317" s="56">
        <v>60</v>
      </c>
      <c r="V317" s="56">
        <v>2982</v>
      </c>
      <c r="W317" s="56">
        <v>1370</v>
      </c>
      <c r="X317" s="56">
        <v>5519</v>
      </c>
      <c r="Y317" s="56">
        <v>73</v>
      </c>
      <c r="Z317" s="55" t="s">
        <v>744</v>
      </c>
    </row>
    <row r="318" spans="1:26" s="23" customFormat="1" ht="15" customHeight="1">
      <c r="A318" s="55" t="s">
        <v>745</v>
      </c>
      <c r="B318" s="53" t="s">
        <v>746</v>
      </c>
      <c r="C318" s="54">
        <v>4.413</v>
      </c>
      <c r="D318" s="55">
        <v>1</v>
      </c>
      <c r="E318" s="56">
        <v>178</v>
      </c>
      <c r="F318" s="56">
        <v>232</v>
      </c>
      <c r="G318" s="57">
        <v>4</v>
      </c>
      <c r="H318" s="57">
        <v>1</v>
      </c>
      <c r="I318" s="58">
        <v>1</v>
      </c>
      <c r="J318" s="56">
        <v>717</v>
      </c>
      <c r="K318" s="56">
        <v>546</v>
      </c>
      <c r="L318" s="56">
        <v>520</v>
      </c>
      <c r="M318" s="56">
        <v>26554</v>
      </c>
      <c r="N318" s="56">
        <v>26129</v>
      </c>
      <c r="O318" s="56">
        <v>74</v>
      </c>
      <c r="P318" s="56">
        <v>607</v>
      </c>
      <c r="Q318" s="56">
        <v>7791</v>
      </c>
      <c r="R318" s="56">
        <v>3875</v>
      </c>
      <c r="S318" s="56">
        <v>8156</v>
      </c>
      <c r="T318" s="56">
        <v>12541</v>
      </c>
      <c r="U318" s="56">
        <v>208</v>
      </c>
      <c r="V318" s="56">
        <v>4087</v>
      </c>
      <c r="W318" s="56">
        <v>2510</v>
      </c>
      <c r="X318" s="56">
        <v>6103</v>
      </c>
      <c r="Y318" s="56">
        <v>39</v>
      </c>
      <c r="Z318" s="55" t="s">
        <v>745</v>
      </c>
    </row>
    <row r="319" spans="1:26" s="23" customFormat="1" ht="15" customHeight="1">
      <c r="A319" s="55" t="s">
        <v>747</v>
      </c>
      <c r="B319" s="53" t="s">
        <v>748</v>
      </c>
      <c r="C319" s="54">
        <v>5.902</v>
      </c>
      <c r="D319" s="55">
        <v>1</v>
      </c>
      <c r="E319" s="56">
        <v>150</v>
      </c>
      <c r="F319" s="56">
        <v>302</v>
      </c>
      <c r="G319" s="57">
        <v>2</v>
      </c>
      <c r="H319" s="57">
        <v>1</v>
      </c>
      <c r="I319" s="58">
        <v>1</v>
      </c>
      <c r="J319" s="56">
        <v>939</v>
      </c>
      <c r="K319" s="56">
        <v>581</v>
      </c>
      <c r="L319" s="56">
        <v>581</v>
      </c>
      <c r="M319" s="56">
        <v>23132</v>
      </c>
      <c r="N319" s="56">
        <v>23132</v>
      </c>
      <c r="O319" s="56">
        <v>79</v>
      </c>
      <c r="P319" s="56">
        <v>738</v>
      </c>
      <c r="Q319" s="56">
        <v>14580</v>
      </c>
      <c r="R319" s="56">
        <v>355</v>
      </c>
      <c r="S319" s="56">
        <v>7610</v>
      </c>
      <c r="T319" s="56">
        <v>5240</v>
      </c>
      <c r="U319" s="56">
        <v>425</v>
      </c>
      <c r="V319" s="56">
        <v>9545</v>
      </c>
      <c r="W319" s="56">
        <v>3450</v>
      </c>
      <c r="X319" s="56">
        <v>2250</v>
      </c>
      <c r="Y319" s="56">
        <v>26</v>
      </c>
      <c r="Z319" s="55" t="s">
        <v>747</v>
      </c>
    </row>
    <row r="320" spans="1:26" s="23" customFormat="1" ht="15" customHeight="1">
      <c r="A320" s="55" t="s">
        <v>749</v>
      </c>
      <c r="B320" s="59" t="s">
        <v>750</v>
      </c>
      <c r="C320" s="54">
        <v>10.168</v>
      </c>
      <c r="D320" s="29">
        <v>2</v>
      </c>
      <c r="E320" s="29">
        <v>196</v>
      </c>
      <c r="F320" s="29">
        <v>484</v>
      </c>
      <c r="G320" s="29">
        <v>8</v>
      </c>
      <c r="H320" s="29">
        <v>3</v>
      </c>
      <c r="I320" s="29">
        <v>3</v>
      </c>
      <c r="J320" s="29">
        <v>68</v>
      </c>
      <c r="K320" s="29">
        <v>2441</v>
      </c>
      <c r="L320" s="29">
        <v>2441</v>
      </c>
      <c r="M320" s="29">
        <v>34192</v>
      </c>
      <c r="N320" s="29">
        <v>34124</v>
      </c>
      <c r="O320" s="29">
        <v>73</v>
      </c>
      <c r="P320" s="29">
        <v>1586</v>
      </c>
      <c r="Q320" s="29">
        <v>3499</v>
      </c>
      <c r="R320" s="29">
        <v>97</v>
      </c>
      <c r="S320" s="29">
        <v>11193</v>
      </c>
      <c r="T320" s="29">
        <v>4092</v>
      </c>
      <c r="U320" s="29">
        <v>127</v>
      </c>
      <c r="V320" s="29">
        <v>2099</v>
      </c>
      <c r="W320" s="29">
        <v>3505</v>
      </c>
      <c r="X320" s="29">
        <v>1960</v>
      </c>
      <c r="Y320" s="29">
        <v>43</v>
      </c>
      <c r="Z320" s="55" t="s">
        <v>749</v>
      </c>
    </row>
    <row r="321" spans="1:26" s="23" customFormat="1" ht="15" customHeight="1">
      <c r="A321" s="55" t="s">
        <v>751</v>
      </c>
      <c r="B321" s="53" t="s">
        <v>752</v>
      </c>
      <c r="C321" s="54">
        <v>13.385</v>
      </c>
      <c r="D321" s="55">
        <v>1</v>
      </c>
      <c r="E321" s="56">
        <v>548</v>
      </c>
      <c r="F321" s="56">
        <v>279</v>
      </c>
      <c r="G321" s="57">
        <v>8</v>
      </c>
      <c r="H321" s="57">
        <v>5</v>
      </c>
      <c r="I321" s="58">
        <v>3.5</v>
      </c>
      <c r="J321" s="56">
        <v>4197</v>
      </c>
      <c r="K321" s="56">
        <v>1531</v>
      </c>
      <c r="L321" s="56">
        <v>1428</v>
      </c>
      <c r="M321" s="56">
        <v>40940</v>
      </c>
      <c r="N321" s="56">
        <v>38610</v>
      </c>
      <c r="O321" s="56">
        <v>101</v>
      </c>
      <c r="P321" s="56">
        <v>3576</v>
      </c>
      <c r="Q321" s="56">
        <v>17506</v>
      </c>
      <c r="R321" s="56">
        <v>4993</v>
      </c>
      <c r="S321" s="56">
        <v>30788</v>
      </c>
      <c r="T321" s="56">
        <v>70024</v>
      </c>
      <c r="U321" s="56">
        <v>364</v>
      </c>
      <c r="V321" s="56">
        <v>6214</v>
      </c>
      <c r="W321" s="56">
        <v>5010</v>
      </c>
      <c r="X321" s="56">
        <v>18642</v>
      </c>
      <c r="Y321" s="56">
        <v>115</v>
      </c>
      <c r="Z321" s="55" t="s">
        <v>751</v>
      </c>
    </row>
    <row r="322" spans="1:26" s="23" customFormat="1" ht="15" customHeight="1">
      <c r="A322" s="55" t="s">
        <v>753</v>
      </c>
      <c r="B322" s="59" t="s">
        <v>754</v>
      </c>
      <c r="C322" s="54">
        <v>20.323</v>
      </c>
      <c r="D322" s="29">
        <v>3</v>
      </c>
      <c r="E322" s="29">
        <v>1866</v>
      </c>
      <c r="F322" s="29">
        <v>413</v>
      </c>
      <c r="G322" s="29">
        <v>39</v>
      </c>
      <c r="H322" s="29">
        <v>13</v>
      </c>
      <c r="I322" s="60">
        <v>11.4</v>
      </c>
      <c r="J322" s="29">
        <v>4438</v>
      </c>
      <c r="K322" s="29">
        <v>3036</v>
      </c>
      <c r="L322" s="29">
        <v>2576</v>
      </c>
      <c r="M322" s="29">
        <v>115183</v>
      </c>
      <c r="N322" s="29">
        <v>102498</v>
      </c>
      <c r="O322" s="29">
        <v>137</v>
      </c>
      <c r="P322" s="29">
        <v>5269</v>
      </c>
      <c r="Q322" s="29">
        <v>55086</v>
      </c>
      <c r="R322" s="29">
        <v>38813</v>
      </c>
      <c r="S322" s="29">
        <v>79028</v>
      </c>
      <c r="T322" s="29">
        <v>107330</v>
      </c>
      <c r="U322" s="29">
        <v>2113</v>
      </c>
      <c r="V322" s="29">
        <v>12408</v>
      </c>
      <c r="W322" s="29">
        <v>14097</v>
      </c>
      <c r="X322" s="29">
        <v>8717</v>
      </c>
      <c r="Y322" s="29">
        <v>435</v>
      </c>
      <c r="Z322" s="55" t="s">
        <v>753</v>
      </c>
    </row>
    <row r="323" spans="1:26" s="23" customFormat="1" ht="15" customHeight="1">
      <c r="A323" s="55" t="s">
        <v>755</v>
      </c>
      <c r="B323" s="53" t="s">
        <v>756</v>
      </c>
      <c r="C323" s="54">
        <v>7.689</v>
      </c>
      <c r="D323" s="55">
        <v>1</v>
      </c>
      <c r="E323" s="56">
        <v>142</v>
      </c>
      <c r="F323" s="56">
        <v>224</v>
      </c>
      <c r="G323" s="57">
        <v>2</v>
      </c>
      <c r="H323" s="57">
        <v>2</v>
      </c>
      <c r="I323" s="58">
        <v>2</v>
      </c>
      <c r="J323" s="56">
        <v>1029</v>
      </c>
      <c r="K323" s="56">
        <v>689</v>
      </c>
      <c r="L323" s="56">
        <v>685</v>
      </c>
      <c r="M323" s="56">
        <v>33836</v>
      </c>
      <c r="N323" s="56">
        <v>32736</v>
      </c>
      <c r="O323" s="56">
        <v>73</v>
      </c>
      <c r="P323" s="56">
        <v>578</v>
      </c>
      <c r="Q323" s="56">
        <v>3001</v>
      </c>
      <c r="R323" s="56">
        <v>1532</v>
      </c>
      <c r="S323" s="56">
        <v>6382</v>
      </c>
      <c r="T323" s="56">
        <v>6777</v>
      </c>
      <c r="U323" s="56">
        <v>223</v>
      </c>
      <c r="V323" s="56">
        <v>790</v>
      </c>
      <c r="W323" s="56">
        <v>1372</v>
      </c>
      <c r="X323" s="56">
        <v>2190</v>
      </c>
      <c r="Y323" s="56">
        <v>18</v>
      </c>
      <c r="Z323" s="55" t="s">
        <v>755</v>
      </c>
    </row>
    <row r="324" spans="1:26" s="23" customFormat="1" ht="15" customHeight="1">
      <c r="A324" s="55" t="s">
        <v>757</v>
      </c>
      <c r="B324" s="59" t="s">
        <v>758</v>
      </c>
      <c r="C324" s="54">
        <v>8.563</v>
      </c>
      <c r="D324" s="29">
        <v>2</v>
      </c>
      <c r="E324" s="29">
        <v>440</v>
      </c>
      <c r="F324" s="29">
        <v>431</v>
      </c>
      <c r="G324" s="29">
        <v>10</v>
      </c>
      <c r="H324" s="29">
        <v>4</v>
      </c>
      <c r="I324" s="29">
        <v>3.02</v>
      </c>
      <c r="J324" s="29">
        <v>1116</v>
      </c>
      <c r="K324" s="29">
        <v>803</v>
      </c>
      <c r="L324" s="29">
        <v>803</v>
      </c>
      <c r="M324" s="29">
        <v>29817</v>
      </c>
      <c r="N324" s="29">
        <v>28475</v>
      </c>
      <c r="O324" s="29">
        <v>70</v>
      </c>
      <c r="P324" s="29">
        <v>1130</v>
      </c>
      <c r="Q324" s="29">
        <v>9168</v>
      </c>
      <c r="R324" s="29">
        <v>1951</v>
      </c>
      <c r="S324" s="29">
        <v>9609</v>
      </c>
      <c r="T324" s="29">
        <v>1781</v>
      </c>
      <c r="U324" s="29">
        <v>598</v>
      </c>
      <c r="V324" s="29">
        <v>4238</v>
      </c>
      <c r="W324" s="29">
        <v>3929</v>
      </c>
      <c r="X324" s="29">
        <v>1075</v>
      </c>
      <c r="Y324" s="29">
        <v>65</v>
      </c>
      <c r="Z324" s="55" t="s">
        <v>757</v>
      </c>
    </row>
    <row r="325" spans="1:26" s="23" customFormat="1" ht="15" customHeight="1">
      <c r="A325" s="55" t="s">
        <v>759</v>
      </c>
      <c r="B325" s="53" t="s">
        <v>760</v>
      </c>
      <c r="C325" s="54">
        <v>12.607</v>
      </c>
      <c r="D325" s="55">
        <v>1</v>
      </c>
      <c r="E325" s="56">
        <v>90</v>
      </c>
      <c r="F325" s="56">
        <v>225</v>
      </c>
      <c r="G325" s="57">
        <v>5</v>
      </c>
      <c r="H325" s="57">
        <v>2</v>
      </c>
      <c r="I325" s="58">
        <v>2</v>
      </c>
      <c r="J325" s="56">
        <v>1067</v>
      </c>
      <c r="K325" s="56">
        <v>711</v>
      </c>
      <c r="L325" s="56">
        <v>709</v>
      </c>
      <c r="M325" s="56">
        <v>21624</v>
      </c>
      <c r="N325" s="56">
        <v>21364</v>
      </c>
      <c r="O325" s="56">
        <v>72</v>
      </c>
      <c r="P325" s="56">
        <v>1823</v>
      </c>
      <c r="Q325" s="56">
        <v>6042</v>
      </c>
      <c r="R325" s="56">
        <v>8610</v>
      </c>
      <c r="S325" s="56">
        <v>23533</v>
      </c>
      <c r="T325" s="56">
        <v>9321</v>
      </c>
      <c r="U325" s="56">
        <v>893</v>
      </c>
      <c r="V325" s="56">
        <v>3477</v>
      </c>
      <c r="W325" s="56">
        <v>7712</v>
      </c>
      <c r="X325" s="56">
        <v>4625</v>
      </c>
      <c r="Y325" s="56">
        <v>41</v>
      </c>
      <c r="Z325" s="55" t="s">
        <v>759</v>
      </c>
    </row>
    <row r="326" spans="1:26" s="23" customFormat="1" ht="15" customHeight="1">
      <c r="A326" s="55" t="s">
        <v>761</v>
      </c>
      <c r="B326" s="53" t="s">
        <v>762</v>
      </c>
      <c r="C326" s="54">
        <v>2.702</v>
      </c>
      <c r="D326" s="55">
        <v>1</v>
      </c>
      <c r="E326" s="56">
        <v>50</v>
      </c>
      <c r="F326" s="56">
        <v>200</v>
      </c>
      <c r="G326" s="57">
        <v>4</v>
      </c>
      <c r="H326" s="57">
        <v>2</v>
      </c>
      <c r="I326" s="58">
        <v>1</v>
      </c>
      <c r="J326" s="56">
        <v>528</v>
      </c>
      <c r="K326" s="56">
        <v>573</v>
      </c>
      <c r="L326" s="56">
        <v>0</v>
      </c>
      <c r="M326" s="56">
        <v>3799</v>
      </c>
      <c r="N326" s="56">
        <v>0</v>
      </c>
      <c r="O326" s="56">
        <v>22</v>
      </c>
      <c r="P326" s="56">
        <v>100</v>
      </c>
      <c r="Q326" s="56">
        <v>20</v>
      </c>
      <c r="R326" s="56">
        <v>3690</v>
      </c>
      <c r="S326" s="56">
        <v>201</v>
      </c>
      <c r="T326" s="56">
        <v>235</v>
      </c>
      <c r="U326" s="56">
        <v>82</v>
      </c>
      <c r="V326" s="56">
        <v>20</v>
      </c>
      <c r="W326" s="56">
        <v>10</v>
      </c>
      <c r="X326" s="56">
        <v>151</v>
      </c>
      <c r="Y326" s="56">
        <v>9</v>
      </c>
      <c r="Z326" s="55" t="s">
        <v>761</v>
      </c>
    </row>
    <row r="327" spans="1:26" s="23" customFormat="1" ht="15" customHeight="1">
      <c r="A327" s="55" t="s">
        <v>763</v>
      </c>
      <c r="B327" s="53" t="s">
        <v>764</v>
      </c>
      <c r="C327" s="54">
        <v>5.009</v>
      </c>
      <c r="D327" s="55">
        <v>1</v>
      </c>
      <c r="E327" s="56">
        <v>370</v>
      </c>
      <c r="F327" s="56">
        <v>284</v>
      </c>
      <c r="G327" s="57">
        <v>7</v>
      </c>
      <c r="H327" s="57">
        <v>1</v>
      </c>
      <c r="I327" s="58">
        <v>1</v>
      </c>
      <c r="J327" s="56">
        <v>446</v>
      </c>
      <c r="K327" s="56">
        <v>521</v>
      </c>
      <c r="L327" s="56">
        <v>506</v>
      </c>
      <c r="M327" s="56">
        <v>22352</v>
      </c>
      <c r="N327" s="56">
        <v>20849</v>
      </c>
      <c r="O327" s="56">
        <v>59</v>
      </c>
      <c r="P327" s="56">
        <v>595</v>
      </c>
      <c r="Q327" s="56">
        <v>8559</v>
      </c>
      <c r="R327" s="56">
        <v>2991</v>
      </c>
      <c r="S327" s="56">
        <v>7984</v>
      </c>
      <c r="T327" s="56">
        <v>3644</v>
      </c>
      <c r="U327" s="56">
        <v>372</v>
      </c>
      <c r="V327" s="56">
        <v>998</v>
      </c>
      <c r="W327" s="56">
        <v>3172</v>
      </c>
      <c r="X327" s="56">
        <v>2232</v>
      </c>
      <c r="Y327" s="56">
        <v>55</v>
      </c>
      <c r="Z327" s="55" t="s">
        <v>763</v>
      </c>
    </row>
    <row r="328" spans="1:26" s="23" customFormat="1" ht="15" customHeight="1">
      <c r="A328" s="55" t="s">
        <v>765</v>
      </c>
      <c r="B328" s="53" t="s">
        <v>766</v>
      </c>
      <c r="C328" s="54">
        <v>6.054</v>
      </c>
      <c r="D328" s="55">
        <v>1</v>
      </c>
      <c r="E328" s="56">
        <v>270</v>
      </c>
      <c r="F328" s="56">
        <v>239</v>
      </c>
      <c r="G328" s="57">
        <v>5</v>
      </c>
      <c r="H328" s="57">
        <v>2</v>
      </c>
      <c r="I328" s="58">
        <v>2</v>
      </c>
      <c r="J328" s="56">
        <v>807</v>
      </c>
      <c r="K328" s="56">
        <v>389</v>
      </c>
      <c r="L328" s="56">
        <v>389</v>
      </c>
      <c r="M328" s="56">
        <v>29569</v>
      </c>
      <c r="N328" s="56">
        <v>28734</v>
      </c>
      <c r="O328" s="56">
        <v>18</v>
      </c>
      <c r="P328" s="56">
        <v>1009</v>
      </c>
      <c r="Q328" s="56">
        <v>15835</v>
      </c>
      <c r="R328" s="56">
        <v>23137</v>
      </c>
      <c r="S328" s="56">
        <v>21510</v>
      </c>
      <c r="T328" s="56">
        <v>8708</v>
      </c>
      <c r="U328" s="56">
        <v>268</v>
      </c>
      <c r="V328" s="56">
        <v>5387</v>
      </c>
      <c r="W328" s="56">
        <v>4021</v>
      </c>
      <c r="X328" s="56">
        <v>2862</v>
      </c>
      <c r="Y328" s="56">
        <v>62</v>
      </c>
      <c r="Z328" s="55" t="s">
        <v>765</v>
      </c>
    </row>
    <row r="329" spans="1:26" s="23" customFormat="1" ht="15" customHeight="1">
      <c r="A329" s="55" t="s">
        <v>767</v>
      </c>
      <c r="B329" s="53" t="s">
        <v>768</v>
      </c>
      <c r="C329" s="54">
        <v>11.774</v>
      </c>
      <c r="D329" s="55">
        <v>1</v>
      </c>
      <c r="E329" s="56">
        <v>268</v>
      </c>
      <c r="F329" s="56">
        <v>227</v>
      </c>
      <c r="G329" s="57">
        <v>4</v>
      </c>
      <c r="H329" s="57">
        <v>2</v>
      </c>
      <c r="I329" s="58">
        <v>2</v>
      </c>
      <c r="J329" s="56">
        <v>1662</v>
      </c>
      <c r="K329" s="56">
        <v>1325</v>
      </c>
      <c r="L329" s="56">
        <v>1318</v>
      </c>
      <c r="M329" s="56">
        <v>27011</v>
      </c>
      <c r="N329" s="56">
        <v>26975</v>
      </c>
      <c r="O329" s="56">
        <v>77</v>
      </c>
      <c r="P329" s="56">
        <v>2020</v>
      </c>
      <c r="Q329" s="56">
        <v>7628</v>
      </c>
      <c r="R329" s="56">
        <v>703</v>
      </c>
      <c r="S329" s="56">
        <v>12873</v>
      </c>
      <c r="T329" s="56">
        <v>4873</v>
      </c>
      <c r="U329" s="56">
        <v>880</v>
      </c>
      <c r="V329" s="56">
        <v>2543</v>
      </c>
      <c r="W329" s="56">
        <v>2450</v>
      </c>
      <c r="X329" s="56">
        <v>333</v>
      </c>
      <c r="Y329" s="56">
        <v>72</v>
      </c>
      <c r="Z329" s="55" t="s">
        <v>767</v>
      </c>
    </row>
    <row r="330" spans="1:26" s="23" customFormat="1" ht="15" customHeight="1">
      <c r="A330" s="55" t="s">
        <v>769</v>
      </c>
      <c r="B330" s="59" t="s">
        <v>770</v>
      </c>
      <c r="C330" s="54">
        <v>32.981</v>
      </c>
      <c r="D330" s="29">
        <v>6</v>
      </c>
      <c r="E330" s="29">
        <v>2446</v>
      </c>
      <c r="F330" s="29">
        <v>1008</v>
      </c>
      <c r="G330" s="29">
        <v>22</v>
      </c>
      <c r="H330" s="29">
        <v>36</v>
      </c>
      <c r="I330" s="60">
        <v>33.5</v>
      </c>
      <c r="J330" s="29">
        <v>10230</v>
      </c>
      <c r="K330" s="29">
        <v>40665</v>
      </c>
      <c r="L330" s="29">
        <v>10722</v>
      </c>
      <c r="M330" s="29">
        <v>616363</v>
      </c>
      <c r="N330" s="29">
        <v>425298</v>
      </c>
      <c r="O330" s="29">
        <v>258</v>
      </c>
      <c r="P330" s="29">
        <v>5786</v>
      </c>
      <c r="Q330" s="29">
        <v>50330</v>
      </c>
      <c r="R330" s="29">
        <v>175168</v>
      </c>
      <c r="S330" s="29">
        <v>176965</v>
      </c>
      <c r="T330" s="29">
        <v>470785</v>
      </c>
      <c r="U330" s="29">
        <v>1481</v>
      </c>
      <c r="V330" s="29">
        <v>12827</v>
      </c>
      <c r="W330" s="29">
        <v>45017</v>
      </c>
      <c r="X330" s="29">
        <v>134501</v>
      </c>
      <c r="Y330" s="29">
        <v>163</v>
      </c>
      <c r="Z330" s="55" t="s">
        <v>769</v>
      </c>
    </row>
    <row r="331" spans="1:26" s="23" customFormat="1" ht="15" customHeight="1">
      <c r="A331" s="55" t="s">
        <v>771</v>
      </c>
      <c r="B331" s="53" t="s">
        <v>772</v>
      </c>
      <c r="C331" s="54">
        <v>3.534</v>
      </c>
      <c r="D331" s="55">
        <v>1</v>
      </c>
      <c r="E331" s="56">
        <v>180</v>
      </c>
      <c r="F331" s="56">
        <v>240</v>
      </c>
      <c r="G331" s="57">
        <v>0</v>
      </c>
      <c r="H331" s="57">
        <v>3</v>
      </c>
      <c r="I331" s="58">
        <v>1</v>
      </c>
      <c r="J331" s="56">
        <v>35</v>
      </c>
      <c r="K331" s="56">
        <v>122</v>
      </c>
      <c r="L331" s="56">
        <v>122</v>
      </c>
      <c r="M331" s="56">
        <v>15400</v>
      </c>
      <c r="N331" s="56">
        <v>14285</v>
      </c>
      <c r="O331" s="56">
        <v>32</v>
      </c>
      <c r="P331" s="56">
        <v>342</v>
      </c>
      <c r="Q331" s="56">
        <v>3773</v>
      </c>
      <c r="R331" s="56">
        <v>0</v>
      </c>
      <c r="S331" s="56">
        <v>4910</v>
      </c>
      <c r="T331" s="56">
        <v>3928</v>
      </c>
      <c r="U331" s="56">
        <v>266</v>
      </c>
      <c r="V331" s="56">
        <v>2185</v>
      </c>
      <c r="W331" s="56">
        <v>2493</v>
      </c>
      <c r="X331" s="56">
        <v>1567</v>
      </c>
      <c r="Y331" s="56">
        <v>21</v>
      </c>
      <c r="Z331" s="55" t="s">
        <v>771</v>
      </c>
    </row>
    <row r="332" spans="1:26" s="23" customFormat="1" ht="15" customHeight="1">
      <c r="A332" s="55" t="s">
        <v>773</v>
      </c>
      <c r="B332" s="53" t="s">
        <v>774</v>
      </c>
      <c r="C332" s="54">
        <v>5.322</v>
      </c>
      <c r="D332" s="55">
        <v>1</v>
      </c>
      <c r="E332" s="56">
        <v>150</v>
      </c>
      <c r="F332" s="56">
        <v>270</v>
      </c>
      <c r="G332" s="57">
        <v>7</v>
      </c>
      <c r="H332" s="57">
        <v>4</v>
      </c>
      <c r="I332" s="58">
        <v>2</v>
      </c>
      <c r="J332" s="56">
        <v>1234</v>
      </c>
      <c r="K332" s="56">
        <v>563</v>
      </c>
      <c r="L332" s="56">
        <v>558</v>
      </c>
      <c r="M332" s="56">
        <v>14282</v>
      </c>
      <c r="N332" s="56">
        <v>13952</v>
      </c>
      <c r="O332" s="56">
        <v>10</v>
      </c>
      <c r="P332" s="56">
        <v>413</v>
      </c>
      <c r="Q332" s="56">
        <v>11041</v>
      </c>
      <c r="R332" s="56">
        <v>1362</v>
      </c>
      <c r="S332" s="56">
        <v>22150</v>
      </c>
      <c r="T332" s="56">
        <v>4053</v>
      </c>
      <c r="U332" s="56">
        <v>234</v>
      </c>
      <c r="V332" s="56">
        <v>5475</v>
      </c>
      <c r="W332" s="56">
        <v>10899</v>
      </c>
      <c r="X332" s="56">
        <v>547</v>
      </c>
      <c r="Y332" s="56">
        <v>26</v>
      </c>
      <c r="Z332" s="55" t="s">
        <v>773</v>
      </c>
    </row>
    <row r="333" spans="1:26" s="23" customFormat="1" ht="15" customHeight="1">
      <c r="A333" s="55" t="s">
        <v>775</v>
      </c>
      <c r="B333" s="59" t="s">
        <v>776</v>
      </c>
      <c r="C333" s="54">
        <v>19.64</v>
      </c>
      <c r="D333" s="29">
        <v>4</v>
      </c>
      <c r="E333" s="29">
        <v>910</v>
      </c>
      <c r="F333" s="29">
        <v>487</v>
      </c>
      <c r="G333" s="29">
        <v>11</v>
      </c>
      <c r="H333" s="29">
        <v>11</v>
      </c>
      <c r="I333" s="60">
        <v>9</v>
      </c>
      <c r="J333" s="29">
        <v>1876</v>
      </c>
      <c r="K333" s="29">
        <v>1210</v>
      </c>
      <c r="L333" s="29">
        <v>1153</v>
      </c>
      <c r="M333" s="29">
        <v>100931</v>
      </c>
      <c r="N333" s="29">
        <v>96217</v>
      </c>
      <c r="O333" s="29">
        <v>124</v>
      </c>
      <c r="P333" s="29">
        <v>2558</v>
      </c>
      <c r="Q333" s="29">
        <v>29769</v>
      </c>
      <c r="R333" s="29">
        <v>87500</v>
      </c>
      <c r="S333" s="29">
        <v>38577</v>
      </c>
      <c r="T333" s="29">
        <v>17593</v>
      </c>
      <c r="U333" s="29">
        <v>547</v>
      </c>
      <c r="V333" s="29">
        <v>4954</v>
      </c>
      <c r="W333" s="29">
        <v>5123</v>
      </c>
      <c r="X333" s="29">
        <v>4100</v>
      </c>
      <c r="Y333" s="29">
        <v>158</v>
      </c>
      <c r="Z333" s="55" t="s">
        <v>775</v>
      </c>
    </row>
    <row r="334" spans="1:26" s="23" customFormat="1" ht="15" customHeight="1">
      <c r="A334" s="55" t="s">
        <v>777</v>
      </c>
      <c r="B334" s="53" t="s">
        <v>778</v>
      </c>
      <c r="C334" s="54">
        <v>8.766</v>
      </c>
      <c r="D334" s="55">
        <v>1</v>
      </c>
      <c r="E334" s="56">
        <v>572</v>
      </c>
      <c r="F334" s="56">
        <v>290</v>
      </c>
      <c r="G334" s="57">
        <v>6</v>
      </c>
      <c r="H334" s="57">
        <v>4</v>
      </c>
      <c r="I334" s="58">
        <v>4</v>
      </c>
      <c r="J334" s="56">
        <v>1423</v>
      </c>
      <c r="K334" s="56">
        <v>853</v>
      </c>
      <c r="L334" s="56">
        <v>849</v>
      </c>
      <c r="M334" s="56">
        <v>48543</v>
      </c>
      <c r="N334" s="56">
        <v>45391</v>
      </c>
      <c r="O334" s="56">
        <v>100</v>
      </c>
      <c r="P334" s="56">
        <v>2591</v>
      </c>
      <c r="Q334" s="56">
        <v>21981</v>
      </c>
      <c r="R334" s="56">
        <v>15917</v>
      </c>
      <c r="S334" s="56">
        <v>18938</v>
      </c>
      <c r="T334" s="56">
        <v>42843</v>
      </c>
      <c r="U334" s="56">
        <v>398</v>
      </c>
      <c r="V334" s="56">
        <v>7359</v>
      </c>
      <c r="W334" s="56">
        <v>4522</v>
      </c>
      <c r="X334" s="56">
        <v>10603</v>
      </c>
      <c r="Y334" s="56">
        <v>136</v>
      </c>
      <c r="Z334" s="55" t="s">
        <v>777</v>
      </c>
    </row>
    <row r="335" spans="1:26" s="23" customFormat="1" ht="15" customHeight="1">
      <c r="A335" s="55" t="s">
        <v>779</v>
      </c>
      <c r="B335" s="59" t="s">
        <v>780</v>
      </c>
      <c r="C335" s="54">
        <v>4.229</v>
      </c>
      <c r="D335" s="29">
        <v>2</v>
      </c>
      <c r="E335" s="29">
        <v>453</v>
      </c>
      <c r="F335" s="29">
        <v>511</v>
      </c>
      <c r="G335" s="29">
        <v>14</v>
      </c>
      <c r="H335" s="29">
        <v>5</v>
      </c>
      <c r="I335" s="29">
        <v>5</v>
      </c>
      <c r="J335" s="29">
        <v>961</v>
      </c>
      <c r="K335" s="29">
        <v>441</v>
      </c>
      <c r="L335" s="29">
        <v>315</v>
      </c>
      <c r="M335" s="29">
        <v>55397</v>
      </c>
      <c r="N335" s="29">
        <v>44614</v>
      </c>
      <c r="O335" s="29">
        <v>119</v>
      </c>
      <c r="P335" s="29">
        <v>1542</v>
      </c>
      <c r="Q335" s="29">
        <v>71965</v>
      </c>
      <c r="R335" s="29">
        <v>18794</v>
      </c>
      <c r="S335" s="29">
        <v>59124</v>
      </c>
      <c r="T335" s="29">
        <v>40692</v>
      </c>
      <c r="U335" s="29">
        <v>366</v>
      </c>
      <c r="V335" s="29">
        <v>21416</v>
      </c>
      <c r="W335" s="29">
        <v>10245</v>
      </c>
      <c r="X335" s="29">
        <v>12842</v>
      </c>
      <c r="Y335" s="29">
        <v>299</v>
      </c>
      <c r="Z335" s="55" t="s">
        <v>779</v>
      </c>
    </row>
    <row r="336" spans="1:26" s="23" customFormat="1" ht="15" customHeight="1">
      <c r="A336" s="55" t="s">
        <v>781</v>
      </c>
      <c r="B336" s="53" t="s">
        <v>782</v>
      </c>
      <c r="C336" s="54">
        <v>20.673</v>
      </c>
      <c r="D336" s="55">
        <v>1</v>
      </c>
      <c r="E336" s="56">
        <v>600</v>
      </c>
      <c r="F336" s="56">
        <v>251</v>
      </c>
      <c r="G336" s="57">
        <v>8</v>
      </c>
      <c r="H336" s="57">
        <v>6</v>
      </c>
      <c r="I336" s="58">
        <v>6</v>
      </c>
      <c r="J336" s="56">
        <v>2457</v>
      </c>
      <c r="K336" s="56">
        <v>2373</v>
      </c>
      <c r="L336" s="56">
        <v>2265</v>
      </c>
      <c r="M336" s="56">
        <v>52366</v>
      </c>
      <c r="N336" s="56">
        <v>49600</v>
      </c>
      <c r="O336" s="56">
        <v>88</v>
      </c>
      <c r="P336" s="56">
        <v>1888</v>
      </c>
      <c r="Q336" s="56">
        <v>16520</v>
      </c>
      <c r="R336" s="56">
        <v>3008</v>
      </c>
      <c r="S336" s="56">
        <v>35093</v>
      </c>
      <c r="T336" s="56">
        <v>30150</v>
      </c>
      <c r="U336" s="56">
        <v>747</v>
      </c>
      <c r="V336" s="56">
        <v>3240</v>
      </c>
      <c r="W336" s="56">
        <v>8280</v>
      </c>
      <c r="X336" s="56">
        <v>3513</v>
      </c>
      <c r="Y336" s="56">
        <v>39</v>
      </c>
      <c r="Z336" s="55" t="s">
        <v>781</v>
      </c>
    </row>
    <row r="337" spans="1:26" s="23" customFormat="1" ht="15" customHeight="1">
      <c r="A337" s="55" t="s">
        <v>783</v>
      </c>
      <c r="B337" s="53" t="s">
        <v>784</v>
      </c>
      <c r="C337" s="54">
        <v>5.619</v>
      </c>
      <c r="D337" s="55">
        <v>1</v>
      </c>
      <c r="E337" s="56">
        <v>205</v>
      </c>
      <c r="F337" s="56">
        <v>186</v>
      </c>
      <c r="G337" s="57">
        <v>4</v>
      </c>
      <c r="H337" s="57">
        <v>2</v>
      </c>
      <c r="I337" s="58">
        <v>2</v>
      </c>
      <c r="J337" s="56">
        <v>2625</v>
      </c>
      <c r="K337" s="56">
        <v>1247</v>
      </c>
      <c r="L337" s="56">
        <v>1240</v>
      </c>
      <c r="M337" s="56">
        <v>31678</v>
      </c>
      <c r="N337" s="56">
        <v>31255</v>
      </c>
      <c r="O337" s="56">
        <v>26</v>
      </c>
      <c r="P337" s="56">
        <v>905</v>
      </c>
      <c r="Q337" s="56">
        <v>7569</v>
      </c>
      <c r="R337" s="56">
        <v>10081</v>
      </c>
      <c r="S337" s="56">
        <v>36541</v>
      </c>
      <c r="T337" s="56">
        <v>1630</v>
      </c>
      <c r="U337" s="56">
        <v>332</v>
      </c>
      <c r="V337" s="56">
        <v>1840</v>
      </c>
      <c r="W337" s="56">
        <v>8259</v>
      </c>
      <c r="X337" s="56">
        <v>491</v>
      </c>
      <c r="Y337" s="56">
        <v>8</v>
      </c>
      <c r="Z337" s="55" t="s">
        <v>783</v>
      </c>
    </row>
    <row r="338" spans="1:26" s="23" customFormat="1" ht="15" customHeight="1">
      <c r="A338" s="55" t="s">
        <v>785</v>
      </c>
      <c r="B338" s="53" t="s">
        <v>786</v>
      </c>
      <c r="C338" s="54">
        <v>3.266</v>
      </c>
      <c r="D338" s="55">
        <v>1</v>
      </c>
      <c r="E338" s="56">
        <v>50</v>
      </c>
      <c r="F338" s="56">
        <v>240</v>
      </c>
      <c r="G338" s="57">
        <v>3</v>
      </c>
      <c r="H338" s="57">
        <v>1</v>
      </c>
      <c r="I338" s="58">
        <v>0.5</v>
      </c>
      <c r="J338" s="56">
        <v>326</v>
      </c>
      <c r="K338" s="56">
        <v>408</v>
      </c>
      <c r="L338" s="56">
        <v>381</v>
      </c>
      <c r="M338" s="56">
        <v>8742</v>
      </c>
      <c r="N338" s="56">
        <v>8553</v>
      </c>
      <c r="O338" s="56">
        <v>12</v>
      </c>
      <c r="P338" s="56">
        <v>62</v>
      </c>
      <c r="Q338" s="56">
        <v>2235</v>
      </c>
      <c r="R338" s="56">
        <v>0</v>
      </c>
      <c r="S338" s="56">
        <v>2058</v>
      </c>
      <c r="T338" s="56">
        <v>1003</v>
      </c>
      <c r="U338" s="56">
        <v>18</v>
      </c>
      <c r="V338" s="56">
        <v>812</v>
      </c>
      <c r="W338" s="56">
        <v>681</v>
      </c>
      <c r="X338" s="56">
        <v>633</v>
      </c>
      <c r="Y338" s="56">
        <v>5</v>
      </c>
      <c r="Z338" s="55" t="s">
        <v>785</v>
      </c>
    </row>
    <row r="339" spans="1:26" s="23" customFormat="1" ht="15" customHeight="1">
      <c r="A339" s="55" t="s">
        <v>787</v>
      </c>
      <c r="B339" s="53" t="s">
        <v>788</v>
      </c>
      <c r="C339" s="54">
        <v>17.532</v>
      </c>
      <c r="D339" s="55">
        <v>1</v>
      </c>
      <c r="E339" s="56">
        <v>298</v>
      </c>
      <c r="F339" s="56">
        <v>298</v>
      </c>
      <c r="G339" s="57">
        <v>5</v>
      </c>
      <c r="H339" s="57">
        <v>6</v>
      </c>
      <c r="I339" s="58">
        <v>4.5</v>
      </c>
      <c r="J339" s="56">
        <v>2647</v>
      </c>
      <c r="K339" s="56">
        <v>2632</v>
      </c>
      <c r="L339" s="56">
        <v>2547</v>
      </c>
      <c r="M339" s="56">
        <v>34251</v>
      </c>
      <c r="N339" s="56">
        <v>32996</v>
      </c>
      <c r="O339" s="56">
        <v>81</v>
      </c>
      <c r="P339" s="56">
        <v>1843</v>
      </c>
      <c r="Q339" s="56">
        <v>15068</v>
      </c>
      <c r="R339" s="56">
        <v>8993</v>
      </c>
      <c r="S339" s="56">
        <v>31707</v>
      </c>
      <c r="T339" s="56">
        <v>35488</v>
      </c>
      <c r="U339" s="56">
        <v>862</v>
      </c>
      <c r="V339" s="56">
        <v>6747</v>
      </c>
      <c r="W339" s="56">
        <v>13517</v>
      </c>
      <c r="X339" s="56">
        <v>16868</v>
      </c>
      <c r="Y339" s="56">
        <v>26</v>
      </c>
      <c r="Z339" s="55" t="s">
        <v>787</v>
      </c>
    </row>
    <row r="340" spans="1:26" s="23" customFormat="1" ht="15" customHeight="1">
      <c r="A340" s="55" t="s">
        <v>789</v>
      </c>
      <c r="B340" s="53" t="s">
        <v>790</v>
      </c>
      <c r="C340" s="54">
        <v>3.8</v>
      </c>
      <c r="D340" s="55">
        <v>1</v>
      </c>
      <c r="E340" s="56">
        <v>100</v>
      </c>
      <c r="F340" s="56">
        <v>198</v>
      </c>
      <c r="G340" s="57">
        <v>6</v>
      </c>
      <c r="H340" s="57">
        <v>1</v>
      </c>
      <c r="I340" s="58">
        <v>1</v>
      </c>
      <c r="J340" s="56">
        <v>791</v>
      </c>
      <c r="K340" s="56">
        <v>438</v>
      </c>
      <c r="L340" s="56">
        <v>437</v>
      </c>
      <c r="M340" s="56">
        <v>11725</v>
      </c>
      <c r="N340" s="56">
        <v>11620</v>
      </c>
      <c r="O340" s="56">
        <v>2</v>
      </c>
      <c r="P340" s="56">
        <v>556</v>
      </c>
      <c r="Q340" s="56">
        <v>6120</v>
      </c>
      <c r="R340" s="56">
        <v>1977</v>
      </c>
      <c r="S340" s="56">
        <v>5002</v>
      </c>
      <c r="T340" s="56">
        <v>14589</v>
      </c>
      <c r="U340" s="56">
        <v>232</v>
      </c>
      <c r="V340" s="56">
        <v>3603</v>
      </c>
      <c r="W340" s="56">
        <v>3819</v>
      </c>
      <c r="X340" s="56">
        <v>6333</v>
      </c>
      <c r="Y340" s="56">
        <v>54</v>
      </c>
      <c r="Z340" s="55" t="s">
        <v>789</v>
      </c>
    </row>
    <row r="341" spans="1:26" s="23" customFormat="1" ht="15" customHeight="1">
      <c r="A341" s="55" t="s">
        <v>791</v>
      </c>
      <c r="B341" s="59" t="s">
        <v>57</v>
      </c>
      <c r="C341" s="54">
        <v>60.392</v>
      </c>
      <c r="D341" s="29">
        <v>14</v>
      </c>
      <c r="E341" s="29">
        <v>12262</v>
      </c>
      <c r="F341" s="29">
        <v>2687</v>
      </c>
      <c r="G341" s="29">
        <v>193</v>
      </c>
      <c r="H341" s="29">
        <v>74</v>
      </c>
      <c r="I341" s="60">
        <v>66.04</v>
      </c>
      <c r="J341" s="29">
        <v>68596</v>
      </c>
      <c r="K341" s="29">
        <v>42232</v>
      </c>
      <c r="L341" s="29">
        <v>38680</v>
      </c>
      <c r="M341" s="29">
        <v>976871</v>
      </c>
      <c r="N341" s="29">
        <v>822773</v>
      </c>
      <c r="O341" s="29">
        <v>975</v>
      </c>
      <c r="P341" s="29">
        <v>32938</v>
      </c>
      <c r="Q341" s="29">
        <v>236234</v>
      </c>
      <c r="R341" s="29">
        <v>1128957</v>
      </c>
      <c r="S341" s="29">
        <v>232792</v>
      </c>
      <c r="T341" s="29">
        <v>286950</v>
      </c>
      <c r="U341" s="29">
        <v>2882</v>
      </c>
      <c r="V341" s="29">
        <v>17061</v>
      </c>
      <c r="W341" s="29">
        <v>23992</v>
      </c>
      <c r="X341" s="29">
        <v>47598</v>
      </c>
      <c r="Y341" s="29">
        <v>2226</v>
      </c>
      <c r="Z341" s="55" t="s">
        <v>791</v>
      </c>
    </row>
    <row r="342" spans="1:26" s="23" customFormat="1" ht="15" customHeight="1">
      <c r="A342" s="55" t="s">
        <v>792</v>
      </c>
      <c r="B342" s="53" t="s">
        <v>793</v>
      </c>
      <c r="C342" s="54">
        <v>6.784</v>
      </c>
      <c r="D342" s="55">
        <v>1</v>
      </c>
      <c r="E342" s="56">
        <v>293</v>
      </c>
      <c r="F342" s="56">
        <v>291</v>
      </c>
      <c r="G342" s="57">
        <v>9</v>
      </c>
      <c r="H342" s="57">
        <v>2</v>
      </c>
      <c r="I342" s="58">
        <v>2</v>
      </c>
      <c r="J342" s="56">
        <v>580</v>
      </c>
      <c r="K342" s="56">
        <v>871</v>
      </c>
      <c r="L342" s="56">
        <v>855</v>
      </c>
      <c r="M342" s="56">
        <v>30437</v>
      </c>
      <c r="N342" s="56">
        <v>30024</v>
      </c>
      <c r="O342" s="56">
        <v>100</v>
      </c>
      <c r="P342" s="56">
        <v>486</v>
      </c>
      <c r="Q342" s="56">
        <v>13416</v>
      </c>
      <c r="R342" s="56">
        <v>187</v>
      </c>
      <c r="S342" s="56">
        <v>13097</v>
      </c>
      <c r="T342" s="56">
        <v>372</v>
      </c>
      <c r="U342" s="56">
        <v>254</v>
      </c>
      <c r="V342" s="56">
        <v>7136</v>
      </c>
      <c r="W342" s="56">
        <v>5845</v>
      </c>
      <c r="X342" s="56">
        <v>123</v>
      </c>
      <c r="Y342" s="56">
        <v>63</v>
      </c>
      <c r="Z342" s="55" t="s">
        <v>792</v>
      </c>
    </row>
    <row r="343" spans="1:26" s="23" customFormat="1" ht="15" customHeight="1">
      <c r="A343" s="55" t="s">
        <v>794</v>
      </c>
      <c r="B343" s="53" t="s">
        <v>795</v>
      </c>
      <c r="C343" s="54">
        <v>2.406</v>
      </c>
      <c r="D343" s="55">
        <v>1</v>
      </c>
      <c r="E343" s="56">
        <v>150</v>
      </c>
      <c r="F343" s="56">
        <v>210</v>
      </c>
      <c r="G343" s="57">
        <v>6</v>
      </c>
      <c r="H343" s="57">
        <v>1</v>
      </c>
      <c r="I343" s="58">
        <v>1</v>
      </c>
      <c r="J343" s="56">
        <v>420</v>
      </c>
      <c r="K343" s="56">
        <v>300</v>
      </c>
      <c r="L343" s="56">
        <v>300</v>
      </c>
      <c r="M343" s="56">
        <v>17516</v>
      </c>
      <c r="N343" s="56">
        <v>16811</v>
      </c>
      <c r="O343" s="56">
        <v>29</v>
      </c>
      <c r="P343" s="56">
        <v>421</v>
      </c>
      <c r="Q343" s="56">
        <v>3845</v>
      </c>
      <c r="R343" s="56">
        <v>26</v>
      </c>
      <c r="S343" s="56">
        <v>4897</v>
      </c>
      <c r="T343" s="56">
        <v>1265</v>
      </c>
      <c r="U343" s="56">
        <v>155</v>
      </c>
      <c r="V343" s="56">
        <v>2134</v>
      </c>
      <c r="W343" s="56">
        <v>2156</v>
      </c>
      <c r="X343" s="56">
        <v>744</v>
      </c>
      <c r="Y343" s="56">
        <v>24</v>
      </c>
      <c r="Z343" s="55" t="s">
        <v>794</v>
      </c>
    </row>
    <row r="344" spans="1:26" s="23" customFormat="1" ht="15" customHeight="1">
      <c r="A344" s="55" t="s">
        <v>796</v>
      </c>
      <c r="B344" s="59" t="s">
        <v>797</v>
      </c>
      <c r="C344" s="54">
        <v>1.842</v>
      </c>
      <c r="D344" s="29">
        <v>3</v>
      </c>
      <c r="E344" s="29">
        <v>258</v>
      </c>
      <c r="F344" s="29">
        <v>644</v>
      </c>
      <c r="G344" s="29">
        <v>1</v>
      </c>
      <c r="H344" s="29">
        <v>3</v>
      </c>
      <c r="I344" s="60">
        <v>1.7</v>
      </c>
      <c r="J344" s="29">
        <v>398</v>
      </c>
      <c r="K344" s="29">
        <v>509</v>
      </c>
      <c r="L344" s="29">
        <v>475</v>
      </c>
      <c r="M344" s="29">
        <v>21114</v>
      </c>
      <c r="N344" s="29">
        <v>20403</v>
      </c>
      <c r="O344" s="29">
        <v>63</v>
      </c>
      <c r="P344" s="29">
        <v>596</v>
      </c>
      <c r="Q344" s="29">
        <v>1625</v>
      </c>
      <c r="R344" s="29">
        <v>324</v>
      </c>
      <c r="S344" s="29">
        <v>2483</v>
      </c>
      <c r="T344" s="29">
        <v>516</v>
      </c>
      <c r="U344" s="29">
        <v>355</v>
      </c>
      <c r="V344" s="29">
        <v>514</v>
      </c>
      <c r="W344" s="29">
        <v>605</v>
      </c>
      <c r="X344" s="29">
        <v>133</v>
      </c>
      <c r="Y344" s="29">
        <v>13</v>
      </c>
      <c r="Z344" s="55" t="s">
        <v>796</v>
      </c>
    </row>
    <row r="345" spans="1:26" s="23" customFormat="1" ht="15" customHeight="1">
      <c r="A345" s="55" t="s">
        <v>798</v>
      </c>
      <c r="B345" s="53" t="s">
        <v>799</v>
      </c>
      <c r="C345" s="54">
        <v>4.237</v>
      </c>
      <c r="D345" s="55">
        <v>1</v>
      </c>
      <c r="E345" s="56">
        <v>193</v>
      </c>
      <c r="F345" s="56">
        <v>247</v>
      </c>
      <c r="G345" s="57">
        <v>4</v>
      </c>
      <c r="H345" s="57">
        <v>1</v>
      </c>
      <c r="I345" s="58">
        <v>1</v>
      </c>
      <c r="J345" s="56">
        <v>881</v>
      </c>
      <c r="K345" s="56">
        <v>488</v>
      </c>
      <c r="L345" s="56">
        <v>487</v>
      </c>
      <c r="M345" s="56">
        <v>18291</v>
      </c>
      <c r="N345" s="56">
        <v>18164</v>
      </c>
      <c r="O345" s="56">
        <v>64</v>
      </c>
      <c r="P345" s="56">
        <v>632</v>
      </c>
      <c r="Q345" s="56">
        <v>5602</v>
      </c>
      <c r="R345" s="56">
        <v>374</v>
      </c>
      <c r="S345" s="56">
        <v>4703</v>
      </c>
      <c r="T345" s="56">
        <v>6243</v>
      </c>
      <c r="U345" s="56">
        <v>182</v>
      </c>
      <c r="V345" s="56">
        <v>2737</v>
      </c>
      <c r="W345" s="56">
        <v>1982</v>
      </c>
      <c r="X345" s="56">
        <v>2419</v>
      </c>
      <c r="Y345" s="56">
        <v>10</v>
      </c>
      <c r="Z345" s="55" t="s">
        <v>798</v>
      </c>
    </row>
    <row r="346" spans="1:26" s="23" customFormat="1" ht="15" customHeight="1">
      <c r="A346" s="55" t="s">
        <v>800</v>
      </c>
      <c r="B346" s="59" t="s">
        <v>801</v>
      </c>
      <c r="C346" s="54">
        <v>58.829</v>
      </c>
      <c r="D346" s="29">
        <v>18</v>
      </c>
      <c r="E346" s="29">
        <v>4775</v>
      </c>
      <c r="F346" s="29">
        <v>3151</v>
      </c>
      <c r="G346" s="29">
        <v>118</v>
      </c>
      <c r="H346" s="29">
        <v>61</v>
      </c>
      <c r="I346" s="60">
        <v>54.05</v>
      </c>
      <c r="J346" s="29">
        <v>84253</v>
      </c>
      <c r="K346" s="29">
        <v>75226</v>
      </c>
      <c r="L346" s="29">
        <v>38290</v>
      </c>
      <c r="M346" s="29">
        <v>748669</v>
      </c>
      <c r="N346" s="29">
        <v>665771</v>
      </c>
      <c r="O346" s="29">
        <v>682</v>
      </c>
      <c r="P346" s="29">
        <v>21177</v>
      </c>
      <c r="Q346" s="29">
        <v>131948</v>
      </c>
      <c r="R346" s="29">
        <v>682694</v>
      </c>
      <c r="S346" s="29">
        <v>223100</v>
      </c>
      <c r="T346" s="29">
        <v>161196</v>
      </c>
      <c r="U346" s="29">
        <v>5698</v>
      </c>
      <c r="V346" s="29">
        <v>40949</v>
      </c>
      <c r="W346" s="29">
        <v>56412</v>
      </c>
      <c r="X346" s="29">
        <v>32879</v>
      </c>
      <c r="Y346" s="29">
        <v>1374</v>
      </c>
      <c r="Z346" s="55" t="s">
        <v>800</v>
      </c>
    </row>
    <row r="347" spans="1:26" s="23" customFormat="1" ht="15" customHeight="1">
      <c r="A347" s="55" t="s">
        <v>802</v>
      </c>
      <c r="B347" s="53" t="s">
        <v>803</v>
      </c>
      <c r="C347" s="54">
        <v>1.939</v>
      </c>
      <c r="D347" s="55">
        <v>1</v>
      </c>
      <c r="E347" s="56">
        <v>171</v>
      </c>
      <c r="F347" s="56">
        <v>223</v>
      </c>
      <c r="G347" s="57">
        <v>5</v>
      </c>
      <c r="H347" s="57">
        <v>5</v>
      </c>
      <c r="I347" s="58">
        <v>0.7</v>
      </c>
      <c r="J347" s="56">
        <v>478</v>
      </c>
      <c r="K347" s="56">
        <v>221</v>
      </c>
      <c r="L347" s="56">
        <v>212</v>
      </c>
      <c r="M347" s="56">
        <v>14782</v>
      </c>
      <c r="N347" s="56">
        <v>13983</v>
      </c>
      <c r="O347" s="56">
        <v>77</v>
      </c>
      <c r="P347" s="56">
        <v>266</v>
      </c>
      <c r="Q347" s="56">
        <v>8108</v>
      </c>
      <c r="R347" s="56">
        <v>2134</v>
      </c>
      <c r="S347" s="56">
        <v>2514</v>
      </c>
      <c r="T347" s="56">
        <v>5952</v>
      </c>
      <c r="U347" s="56">
        <v>196</v>
      </c>
      <c r="V347" s="56">
        <v>7063</v>
      </c>
      <c r="W347" s="56">
        <v>1823</v>
      </c>
      <c r="X347" s="56">
        <v>5481</v>
      </c>
      <c r="Y347" s="56">
        <v>56</v>
      </c>
      <c r="Z347" s="55" t="s">
        <v>802</v>
      </c>
    </row>
    <row r="348" spans="1:26" s="23" customFormat="1" ht="15" customHeight="1">
      <c r="A348" s="55" t="s">
        <v>804</v>
      </c>
      <c r="B348" s="53" t="s">
        <v>805</v>
      </c>
      <c r="C348" s="54">
        <v>2.945</v>
      </c>
      <c r="D348" s="55">
        <v>1</v>
      </c>
      <c r="E348" s="56">
        <v>136</v>
      </c>
      <c r="F348" s="56">
        <v>288</v>
      </c>
      <c r="G348" s="57">
        <v>7</v>
      </c>
      <c r="H348" s="57">
        <v>2</v>
      </c>
      <c r="I348" s="58">
        <v>0</v>
      </c>
      <c r="J348" s="56">
        <v>825</v>
      </c>
      <c r="K348" s="56">
        <v>366</v>
      </c>
      <c r="L348" s="56">
        <v>360</v>
      </c>
      <c r="M348" s="56">
        <v>25320</v>
      </c>
      <c r="N348" s="56">
        <v>24735</v>
      </c>
      <c r="O348" s="56">
        <v>78</v>
      </c>
      <c r="P348" s="56">
        <v>338</v>
      </c>
      <c r="Q348" s="56">
        <v>10046</v>
      </c>
      <c r="R348" s="56">
        <v>3701</v>
      </c>
      <c r="S348" s="56">
        <v>18537</v>
      </c>
      <c r="T348" s="56">
        <v>6161</v>
      </c>
      <c r="U348" s="56">
        <v>175</v>
      </c>
      <c r="V348" s="56">
        <v>4917</v>
      </c>
      <c r="W348" s="56">
        <v>8341</v>
      </c>
      <c r="X348" s="56">
        <v>2924</v>
      </c>
      <c r="Y348" s="56">
        <v>34</v>
      </c>
      <c r="Z348" s="55" t="s">
        <v>804</v>
      </c>
    </row>
    <row r="349" spans="1:26" s="23" customFormat="1" ht="15" customHeight="1">
      <c r="A349" s="55" t="s">
        <v>806</v>
      </c>
      <c r="B349" s="53" t="s">
        <v>807</v>
      </c>
      <c r="C349" s="54">
        <v>6.448</v>
      </c>
      <c r="D349" s="55">
        <v>1</v>
      </c>
      <c r="E349" s="56">
        <v>258</v>
      </c>
      <c r="F349" s="56">
        <v>230</v>
      </c>
      <c r="G349" s="57">
        <v>5</v>
      </c>
      <c r="H349" s="57">
        <v>2</v>
      </c>
      <c r="I349" s="58">
        <v>1</v>
      </c>
      <c r="J349" s="56">
        <v>711</v>
      </c>
      <c r="K349" s="56">
        <v>381</v>
      </c>
      <c r="L349" s="56">
        <v>381</v>
      </c>
      <c r="M349" s="56">
        <v>78977</v>
      </c>
      <c r="N349" s="56">
        <v>78108</v>
      </c>
      <c r="O349" s="56">
        <v>63</v>
      </c>
      <c r="P349" s="56">
        <v>375</v>
      </c>
      <c r="Q349" s="56">
        <v>2593</v>
      </c>
      <c r="R349" s="56">
        <v>482</v>
      </c>
      <c r="S349" s="56">
        <v>9713</v>
      </c>
      <c r="T349" s="56">
        <v>1420</v>
      </c>
      <c r="U349" s="56">
        <v>117</v>
      </c>
      <c r="V349" s="56">
        <v>574</v>
      </c>
      <c r="W349" s="56">
        <v>1962</v>
      </c>
      <c r="X349" s="56">
        <v>574</v>
      </c>
      <c r="Y349" s="56">
        <v>5</v>
      </c>
      <c r="Z349" s="55" t="s">
        <v>806</v>
      </c>
    </row>
    <row r="350" spans="1:26" s="23" customFormat="1" ht="15" customHeight="1">
      <c r="A350" s="55" t="s">
        <v>808</v>
      </c>
      <c r="B350" s="53" t="s">
        <v>809</v>
      </c>
      <c r="C350" s="54">
        <v>2.422</v>
      </c>
      <c r="D350" s="55">
        <v>1</v>
      </c>
      <c r="E350" s="56">
        <v>100</v>
      </c>
      <c r="F350" s="56">
        <v>220</v>
      </c>
      <c r="G350" s="57">
        <v>4</v>
      </c>
      <c r="H350" s="57">
        <v>1</v>
      </c>
      <c r="I350" s="58">
        <v>1</v>
      </c>
      <c r="J350" s="56">
        <v>1166</v>
      </c>
      <c r="K350" s="56">
        <v>531</v>
      </c>
      <c r="L350" s="56">
        <v>527</v>
      </c>
      <c r="M350" s="56">
        <v>12861</v>
      </c>
      <c r="N350" s="56">
        <v>12812</v>
      </c>
      <c r="O350" s="56">
        <v>81</v>
      </c>
      <c r="P350" s="56">
        <v>279</v>
      </c>
      <c r="Q350" s="56">
        <v>3699</v>
      </c>
      <c r="R350" s="56">
        <v>0</v>
      </c>
      <c r="S350" s="56">
        <v>3905</v>
      </c>
      <c r="T350" s="56">
        <v>2516</v>
      </c>
      <c r="U350" s="56">
        <v>97</v>
      </c>
      <c r="V350" s="56">
        <v>2150</v>
      </c>
      <c r="W350" s="56">
        <v>1526</v>
      </c>
      <c r="X350" s="56">
        <v>2293</v>
      </c>
      <c r="Y350" s="56">
        <v>25</v>
      </c>
      <c r="Z350" s="55" t="s">
        <v>808</v>
      </c>
    </row>
    <row r="351" spans="1:26" s="23" customFormat="1" ht="15" customHeight="1">
      <c r="A351" s="55" t="s">
        <v>810</v>
      </c>
      <c r="B351" s="59" t="s">
        <v>811</v>
      </c>
      <c r="C351" s="54">
        <v>6.899</v>
      </c>
      <c r="D351" s="29">
        <v>4</v>
      </c>
      <c r="E351" s="29">
        <v>1825</v>
      </c>
      <c r="F351" s="29">
        <v>869</v>
      </c>
      <c r="G351" s="29">
        <v>5</v>
      </c>
      <c r="H351" s="29">
        <v>10</v>
      </c>
      <c r="I351" s="60">
        <v>9.69</v>
      </c>
      <c r="J351" s="29">
        <v>2163</v>
      </c>
      <c r="K351" s="29">
        <v>1682</v>
      </c>
      <c r="L351" s="29">
        <v>1640</v>
      </c>
      <c r="M351" s="29">
        <v>157986</v>
      </c>
      <c r="N351" s="29">
        <v>142405</v>
      </c>
      <c r="O351" s="29">
        <v>195</v>
      </c>
      <c r="P351" s="29">
        <v>1265</v>
      </c>
      <c r="Q351" s="29">
        <v>18220</v>
      </c>
      <c r="R351" s="29">
        <v>13264</v>
      </c>
      <c r="S351" s="29">
        <v>25024</v>
      </c>
      <c r="T351" s="29">
        <v>62674</v>
      </c>
      <c r="U351" s="29">
        <v>210</v>
      </c>
      <c r="V351" s="29">
        <v>4596</v>
      </c>
      <c r="W351" s="29">
        <v>4388</v>
      </c>
      <c r="X351" s="29">
        <v>16743</v>
      </c>
      <c r="Y351" s="29">
        <v>90</v>
      </c>
      <c r="Z351" s="55" t="s">
        <v>810</v>
      </c>
    </row>
    <row r="352" spans="1:26" s="23" customFormat="1" ht="15" customHeight="1">
      <c r="A352" s="55" t="s">
        <v>812</v>
      </c>
      <c r="B352" s="53" t="s">
        <v>813</v>
      </c>
      <c r="C352" s="54">
        <v>5.368</v>
      </c>
      <c r="D352" s="55">
        <v>1</v>
      </c>
      <c r="E352" s="56">
        <v>195</v>
      </c>
      <c r="F352" s="56">
        <v>234</v>
      </c>
      <c r="G352" s="57">
        <v>1</v>
      </c>
      <c r="H352" s="57">
        <v>1</v>
      </c>
      <c r="I352" s="58">
        <v>1</v>
      </c>
      <c r="J352" s="56">
        <v>589</v>
      </c>
      <c r="K352" s="56">
        <v>628</v>
      </c>
      <c r="L352" s="56">
        <v>626</v>
      </c>
      <c r="M352" s="56">
        <v>21856</v>
      </c>
      <c r="N352" s="56">
        <v>21640</v>
      </c>
      <c r="O352" s="56">
        <v>85</v>
      </c>
      <c r="P352" s="56">
        <v>288</v>
      </c>
      <c r="Q352" s="56">
        <v>3640</v>
      </c>
      <c r="R352" s="56">
        <v>693</v>
      </c>
      <c r="S352" s="56">
        <v>10284</v>
      </c>
      <c r="T352" s="56">
        <v>9239</v>
      </c>
      <c r="U352" s="56">
        <v>61</v>
      </c>
      <c r="V352" s="56">
        <v>999</v>
      </c>
      <c r="W352" s="56">
        <v>1469</v>
      </c>
      <c r="X352" s="56">
        <v>1336</v>
      </c>
      <c r="Y352" s="56">
        <v>28</v>
      </c>
      <c r="Z352" s="55" t="s">
        <v>812</v>
      </c>
    </row>
    <row r="353" spans="2:25" s="46" customFormat="1" ht="12.75">
      <c r="B353" s="46" t="s">
        <v>819</v>
      </c>
      <c r="C353" s="61">
        <f>SUM(C7:C352)</f>
        <v>6917.456999999997</v>
      </c>
      <c r="D353" s="47">
        <f>SUM(D7:D352)</f>
        <v>1156</v>
      </c>
      <c r="E353" s="47">
        <f aca="true" t="shared" si="0" ref="E353:Y353">SUM(E7:E352)</f>
        <v>640234</v>
      </c>
      <c r="F353" s="47">
        <f t="shared" si="0"/>
        <v>246292</v>
      </c>
      <c r="G353" s="47">
        <f t="shared" si="0"/>
        <v>7716</v>
      </c>
      <c r="H353" s="47">
        <f t="shared" si="0"/>
        <v>5627.5</v>
      </c>
      <c r="I353" s="47">
        <f t="shared" si="0"/>
        <v>4965.7</v>
      </c>
      <c r="J353" s="47">
        <f t="shared" si="0"/>
        <v>5819681</v>
      </c>
      <c r="K353" s="47">
        <f t="shared" si="0"/>
        <v>2189580</v>
      </c>
      <c r="L353" s="47">
        <f t="shared" si="0"/>
        <v>1380102</v>
      </c>
      <c r="M353" s="47">
        <f t="shared" si="0"/>
        <v>88611909</v>
      </c>
      <c r="N353" s="47">
        <f t="shared" si="0"/>
        <v>69488504</v>
      </c>
      <c r="O353" s="47">
        <f t="shared" si="0"/>
        <v>82185</v>
      </c>
      <c r="P353" s="47">
        <f t="shared" si="0"/>
        <v>1831122</v>
      </c>
      <c r="Q353" s="47">
        <f t="shared" si="0"/>
        <v>17182820</v>
      </c>
      <c r="R353" s="47">
        <f t="shared" si="0"/>
        <v>93056808</v>
      </c>
      <c r="S353" s="47">
        <f t="shared" si="0"/>
        <v>22081269</v>
      </c>
      <c r="T353" s="47">
        <f t="shared" si="0"/>
        <v>23886284</v>
      </c>
      <c r="U353" s="47">
        <f t="shared" si="0"/>
        <v>311533</v>
      </c>
      <c r="V353" s="47">
        <f t="shared" si="0"/>
        <v>3235652</v>
      </c>
      <c r="W353" s="47">
        <f t="shared" si="0"/>
        <v>4400878</v>
      </c>
      <c r="X353" s="47">
        <f t="shared" si="0"/>
        <v>5546928</v>
      </c>
      <c r="Y353" s="47">
        <f t="shared" si="0"/>
        <v>69699</v>
      </c>
    </row>
  </sheetData>
  <sheetProtection/>
  <autoFilter ref="A5:Z5"/>
  <mergeCells count="26">
    <mergeCell ref="Y2:Y4"/>
    <mergeCell ref="P3:P4"/>
    <mergeCell ref="Q3:Q4"/>
    <mergeCell ref="R3:R4"/>
    <mergeCell ref="S3:S4"/>
    <mergeCell ref="T3:T4"/>
    <mergeCell ref="P2:T2"/>
    <mergeCell ref="A1:A4"/>
    <mergeCell ref="B1:B4"/>
    <mergeCell ref="D1:O1"/>
    <mergeCell ref="H3:H4"/>
    <mergeCell ref="I3:I4"/>
    <mergeCell ref="K3:L3"/>
    <mergeCell ref="M3:N3"/>
    <mergeCell ref="K2:N2"/>
    <mergeCell ref="O2:O4"/>
    <mergeCell ref="P1:Y1"/>
    <mergeCell ref="U2:X2"/>
    <mergeCell ref="C1:C4"/>
    <mergeCell ref="Z1:Z4"/>
    <mergeCell ref="D2:D4"/>
    <mergeCell ref="E2:E4"/>
    <mergeCell ref="F2:F4"/>
    <mergeCell ref="G2:G4"/>
    <mergeCell ref="H2:I2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5"/>
    </sheetView>
  </sheetViews>
  <sheetFormatPr defaultColWidth="9.7109375" defaultRowHeight="12.75"/>
  <cols>
    <col min="1" max="1" width="4.28125" style="88" customWidth="1"/>
    <col min="2" max="2" width="23.140625" style="89" customWidth="1"/>
    <col min="3" max="3" width="19.140625" style="91" customWidth="1"/>
    <col min="4" max="4" width="12.57421875" style="81" customWidth="1"/>
    <col min="5" max="5" width="10.421875" style="81" customWidth="1"/>
    <col min="6" max="6" width="10.7109375" style="81" customWidth="1"/>
    <col min="7" max="7" width="14.28125" style="81" customWidth="1"/>
    <col min="8" max="8" width="16.28125" style="81" customWidth="1"/>
    <col min="9" max="9" width="14.7109375" style="81" customWidth="1"/>
    <col min="10" max="10" width="9.7109375" style="81" customWidth="1"/>
    <col min="11" max="11" width="16.28125" style="81" customWidth="1"/>
    <col min="12" max="12" width="15.00390625" style="81" customWidth="1"/>
    <col min="13" max="13" width="14.421875" style="81" customWidth="1"/>
    <col min="14" max="14" width="14.28125" style="81" customWidth="1"/>
    <col min="15" max="15" width="12.8515625" style="81" customWidth="1"/>
    <col min="16" max="16" width="9.7109375" style="81" customWidth="1"/>
    <col min="17" max="17" width="13.28125" style="81" customWidth="1"/>
    <col min="18" max="18" width="12.57421875" style="90" customWidth="1"/>
    <col min="19" max="19" width="5.7109375" style="89" customWidth="1"/>
    <col min="20" max="20" width="6.00390625" style="81" customWidth="1"/>
    <col min="21" max="16384" width="9.7109375" style="81" customWidth="1"/>
  </cols>
  <sheetData>
    <row r="1" spans="1:19" s="65" customFormat="1" ht="12" customHeight="1">
      <c r="A1" s="143" t="s">
        <v>0</v>
      </c>
      <c r="B1" s="142" t="s">
        <v>824</v>
      </c>
      <c r="C1" s="165" t="s">
        <v>825</v>
      </c>
      <c r="D1" s="147" t="s">
        <v>1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51"/>
      <c r="P1" s="152" t="s">
        <v>2</v>
      </c>
      <c r="Q1" s="153"/>
      <c r="R1" s="142" t="s">
        <v>824</v>
      </c>
      <c r="S1" s="143" t="s">
        <v>0</v>
      </c>
    </row>
    <row r="2" spans="1:19" s="65" customFormat="1" ht="12" customHeight="1">
      <c r="A2" s="143"/>
      <c r="B2" s="142"/>
      <c r="C2" s="165"/>
      <c r="D2" s="144" t="s">
        <v>826</v>
      </c>
      <c r="E2" s="144" t="s">
        <v>827</v>
      </c>
      <c r="F2" s="160" t="s">
        <v>3</v>
      </c>
      <c r="G2" s="161"/>
      <c r="H2" s="161"/>
      <c r="I2" s="161"/>
      <c r="J2" s="161"/>
      <c r="K2" s="161"/>
      <c r="L2" s="161"/>
      <c r="M2" s="161"/>
      <c r="N2" s="166" t="s">
        <v>4</v>
      </c>
      <c r="O2" s="154" t="s">
        <v>5</v>
      </c>
      <c r="P2" s="157" t="s">
        <v>68</v>
      </c>
      <c r="Q2" s="150" t="s">
        <v>6</v>
      </c>
      <c r="R2" s="142"/>
      <c r="S2" s="143"/>
    </row>
    <row r="3" spans="1:19" s="65" customFormat="1" ht="33.75" customHeight="1">
      <c r="A3" s="143"/>
      <c r="B3" s="142"/>
      <c r="C3" s="165"/>
      <c r="D3" s="144"/>
      <c r="E3" s="144"/>
      <c r="F3" s="147" t="s">
        <v>7</v>
      </c>
      <c r="G3" s="148"/>
      <c r="H3" s="148"/>
      <c r="I3" s="148"/>
      <c r="J3" s="162" t="s">
        <v>8</v>
      </c>
      <c r="K3" s="148"/>
      <c r="L3" s="148"/>
      <c r="M3" s="148"/>
      <c r="N3" s="167"/>
      <c r="O3" s="155"/>
      <c r="P3" s="157"/>
      <c r="Q3" s="150"/>
      <c r="R3" s="142"/>
      <c r="S3" s="143"/>
    </row>
    <row r="4" spans="1:19" s="65" customFormat="1" ht="23.25" customHeight="1">
      <c r="A4" s="143"/>
      <c r="B4" s="142"/>
      <c r="C4" s="165"/>
      <c r="D4" s="144"/>
      <c r="E4" s="144"/>
      <c r="F4" s="149" t="s">
        <v>10</v>
      </c>
      <c r="G4" s="144" t="s">
        <v>11</v>
      </c>
      <c r="H4" s="144"/>
      <c r="I4" s="158" t="s">
        <v>12</v>
      </c>
      <c r="J4" s="145" t="s">
        <v>10</v>
      </c>
      <c r="K4" s="147" t="s">
        <v>11</v>
      </c>
      <c r="L4" s="148"/>
      <c r="M4" s="163" t="s">
        <v>12</v>
      </c>
      <c r="N4" s="167"/>
      <c r="O4" s="155"/>
      <c r="P4" s="157"/>
      <c r="Q4" s="150"/>
      <c r="R4" s="142"/>
      <c r="S4" s="143"/>
    </row>
    <row r="5" spans="1:19" s="65" customFormat="1" ht="89.25" customHeight="1">
      <c r="A5" s="143"/>
      <c r="B5" s="66" t="s">
        <v>9</v>
      </c>
      <c r="C5" s="165"/>
      <c r="D5" s="144"/>
      <c r="E5" s="144"/>
      <c r="F5" s="149"/>
      <c r="G5" s="64" t="s">
        <v>13</v>
      </c>
      <c r="H5" s="64" t="s">
        <v>14</v>
      </c>
      <c r="I5" s="159"/>
      <c r="J5" s="146"/>
      <c r="K5" s="64" t="s">
        <v>13</v>
      </c>
      <c r="L5" s="64" t="s">
        <v>14</v>
      </c>
      <c r="M5" s="164"/>
      <c r="N5" s="168"/>
      <c r="O5" s="156"/>
      <c r="P5" s="157"/>
      <c r="Q5" s="150"/>
      <c r="R5" s="66" t="s">
        <v>9</v>
      </c>
      <c r="S5" s="143"/>
    </row>
    <row r="6" spans="1:19" s="74" customFormat="1" ht="27" customHeight="1">
      <c r="A6" s="67" t="s">
        <v>15</v>
      </c>
      <c r="B6" s="68" t="s">
        <v>828</v>
      </c>
      <c r="C6" s="69"/>
      <c r="D6" s="70"/>
      <c r="E6" s="70"/>
      <c r="F6" s="71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68" t="s">
        <v>828</v>
      </c>
      <c r="S6" s="67" t="s">
        <v>15</v>
      </c>
    </row>
    <row r="7" spans="1:19" s="65" customFormat="1" ht="15" customHeight="1">
      <c r="A7" s="67" t="s">
        <v>16</v>
      </c>
      <c r="B7" s="75" t="s">
        <v>17</v>
      </c>
      <c r="C7" s="1">
        <f>SUM(C9:C28)</f>
        <v>989539</v>
      </c>
      <c r="D7" s="1">
        <f aca="true" t="shared" si="0" ref="D7:Q7">SUM(D9:D28)</f>
        <v>3399</v>
      </c>
      <c r="E7" s="1">
        <f t="shared" si="0"/>
        <v>4348</v>
      </c>
      <c r="F7" s="1">
        <f t="shared" si="0"/>
        <v>3533906</v>
      </c>
      <c r="G7" s="1">
        <f t="shared" si="0"/>
        <v>2857957</v>
      </c>
      <c r="H7" s="1">
        <f t="shared" si="0"/>
        <v>2167286</v>
      </c>
      <c r="I7" s="1">
        <f t="shared" si="0"/>
        <v>31825</v>
      </c>
      <c r="J7" s="1">
        <f t="shared" si="0"/>
        <v>51323301</v>
      </c>
      <c r="K7" s="1">
        <f t="shared" si="0"/>
        <v>46600297</v>
      </c>
      <c r="L7" s="1">
        <f t="shared" si="0"/>
        <v>18090170</v>
      </c>
      <c r="M7" s="1">
        <f t="shared" si="0"/>
        <v>1576797</v>
      </c>
      <c r="N7" s="3">
        <f t="shared" si="0"/>
        <v>218003</v>
      </c>
      <c r="O7" s="1">
        <f t="shared" si="0"/>
        <v>1269</v>
      </c>
      <c r="P7" s="1">
        <f t="shared" si="0"/>
        <v>6095987</v>
      </c>
      <c r="Q7" s="1">
        <f t="shared" si="0"/>
        <v>7514987</v>
      </c>
      <c r="R7" s="76" t="s">
        <v>17</v>
      </c>
      <c r="S7" s="67" t="s">
        <v>16</v>
      </c>
    </row>
    <row r="8" spans="1:19" ht="25.5" customHeight="1">
      <c r="A8" s="67" t="s">
        <v>18</v>
      </c>
      <c r="B8" s="77" t="s">
        <v>829</v>
      </c>
      <c r="C8" s="78"/>
      <c r="D8" s="78"/>
      <c r="E8" s="7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80"/>
      <c r="R8" s="77" t="s">
        <v>829</v>
      </c>
      <c r="S8" s="67" t="s">
        <v>18</v>
      </c>
    </row>
    <row r="9" spans="1:19" ht="15" customHeight="1">
      <c r="A9" s="67" t="s">
        <v>19</v>
      </c>
      <c r="B9" s="82" t="s">
        <v>23</v>
      </c>
      <c r="C9" s="83">
        <v>50277</v>
      </c>
      <c r="D9" s="84">
        <v>135</v>
      </c>
      <c r="E9" s="84">
        <v>184</v>
      </c>
      <c r="F9" s="83">
        <v>139462</v>
      </c>
      <c r="G9" s="83">
        <v>136526</v>
      </c>
      <c r="H9" s="83">
        <v>98570</v>
      </c>
      <c r="I9" s="83">
        <v>1178</v>
      </c>
      <c r="J9" s="83">
        <v>2397748</v>
      </c>
      <c r="K9" s="83">
        <v>2202298</v>
      </c>
      <c r="L9" s="83">
        <v>1016405</v>
      </c>
      <c r="M9" s="83">
        <v>62237</v>
      </c>
      <c r="N9" s="85">
        <v>9335</v>
      </c>
      <c r="O9" s="83">
        <v>43</v>
      </c>
      <c r="P9" s="83">
        <v>787804</v>
      </c>
      <c r="Q9" s="83">
        <v>388021</v>
      </c>
      <c r="R9" s="82" t="s">
        <v>23</v>
      </c>
      <c r="S9" s="67" t="s">
        <v>19</v>
      </c>
    </row>
    <row r="10" spans="1:19" ht="15" customHeight="1">
      <c r="A10" s="67" t="s">
        <v>20</v>
      </c>
      <c r="B10" s="82" t="s">
        <v>28</v>
      </c>
      <c r="C10" s="83">
        <v>46335</v>
      </c>
      <c r="D10" s="86">
        <v>121</v>
      </c>
      <c r="E10" s="86">
        <v>173</v>
      </c>
      <c r="F10" s="83">
        <v>166871</v>
      </c>
      <c r="G10" s="83">
        <v>154453</v>
      </c>
      <c r="H10" s="83">
        <v>118367</v>
      </c>
      <c r="I10" s="83">
        <v>1383</v>
      </c>
      <c r="J10" s="83">
        <v>2482011</v>
      </c>
      <c r="K10" s="83">
        <v>2206095</v>
      </c>
      <c r="L10" s="83">
        <v>891054</v>
      </c>
      <c r="M10" s="83">
        <v>54688</v>
      </c>
      <c r="N10" s="85">
        <v>6975</v>
      </c>
      <c r="O10" s="83">
        <v>54</v>
      </c>
      <c r="P10" s="83">
        <v>212114</v>
      </c>
      <c r="Q10" s="83">
        <v>370584</v>
      </c>
      <c r="R10" s="82" t="s">
        <v>28</v>
      </c>
      <c r="S10" s="67" t="s">
        <v>20</v>
      </c>
    </row>
    <row r="11" spans="1:19" ht="15" customHeight="1">
      <c r="A11" s="67" t="s">
        <v>21</v>
      </c>
      <c r="B11" s="82" t="s">
        <v>33</v>
      </c>
      <c r="C11" s="83">
        <v>33458</v>
      </c>
      <c r="D11" s="86">
        <v>105</v>
      </c>
      <c r="E11" s="86">
        <v>139</v>
      </c>
      <c r="F11" s="83">
        <v>211140</v>
      </c>
      <c r="G11" s="83">
        <v>182282</v>
      </c>
      <c r="H11" s="83">
        <v>153560</v>
      </c>
      <c r="I11" s="83">
        <v>2307</v>
      </c>
      <c r="J11" s="83">
        <v>2024605</v>
      </c>
      <c r="K11" s="83">
        <v>1829517</v>
      </c>
      <c r="L11" s="83">
        <v>837106</v>
      </c>
      <c r="M11" s="83">
        <v>66607</v>
      </c>
      <c r="N11" s="85">
        <v>6454</v>
      </c>
      <c r="O11" s="83">
        <v>38</v>
      </c>
      <c r="P11" s="83">
        <v>162196</v>
      </c>
      <c r="Q11" s="83">
        <v>291231</v>
      </c>
      <c r="R11" s="82" t="s">
        <v>33</v>
      </c>
      <c r="S11" s="67" t="s">
        <v>21</v>
      </c>
    </row>
    <row r="12" spans="1:19" ht="15" customHeight="1">
      <c r="A12" s="67" t="s">
        <v>22</v>
      </c>
      <c r="B12" s="82" t="s">
        <v>38</v>
      </c>
      <c r="C12" s="83">
        <v>65713</v>
      </c>
      <c r="D12" s="86">
        <v>268</v>
      </c>
      <c r="E12" s="86">
        <v>344</v>
      </c>
      <c r="F12" s="83">
        <v>279133</v>
      </c>
      <c r="G12" s="83">
        <v>241060</v>
      </c>
      <c r="H12" s="83">
        <v>168979</v>
      </c>
      <c r="I12" s="83">
        <v>3358</v>
      </c>
      <c r="J12" s="83">
        <v>3952058</v>
      </c>
      <c r="K12" s="83">
        <v>3679191</v>
      </c>
      <c r="L12" s="83">
        <v>1455080</v>
      </c>
      <c r="M12" s="83">
        <v>114737</v>
      </c>
      <c r="N12" s="85">
        <v>14352</v>
      </c>
      <c r="O12" s="83">
        <v>73</v>
      </c>
      <c r="P12" s="83">
        <v>679586</v>
      </c>
      <c r="Q12" s="83">
        <v>499884</v>
      </c>
      <c r="R12" s="82" t="s">
        <v>38</v>
      </c>
      <c r="S12" s="67" t="s">
        <v>22</v>
      </c>
    </row>
    <row r="13" spans="1:19" ht="15" customHeight="1">
      <c r="A13" s="67" t="s">
        <v>24</v>
      </c>
      <c r="B13" s="87" t="s">
        <v>44</v>
      </c>
      <c r="C13" s="83">
        <v>44724</v>
      </c>
      <c r="D13" s="86">
        <v>139</v>
      </c>
      <c r="E13" s="86">
        <v>209</v>
      </c>
      <c r="F13" s="83">
        <v>157073</v>
      </c>
      <c r="G13" s="83">
        <v>123984</v>
      </c>
      <c r="H13" s="83">
        <v>104428</v>
      </c>
      <c r="I13" s="83">
        <v>725</v>
      </c>
      <c r="J13" s="83">
        <v>2666712</v>
      </c>
      <c r="K13" s="83">
        <v>2486315</v>
      </c>
      <c r="L13" s="83">
        <v>1079985</v>
      </c>
      <c r="M13" s="83">
        <v>79385</v>
      </c>
      <c r="N13" s="85">
        <v>14345</v>
      </c>
      <c r="O13" s="83">
        <v>54</v>
      </c>
      <c r="P13" s="83">
        <v>220925</v>
      </c>
      <c r="Q13" s="83">
        <v>306479</v>
      </c>
      <c r="R13" s="87" t="s">
        <v>44</v>
      </c>
      <c r="S13" s="67" t="s">
        <v>24</v>
      </c>
    </row>
    <row r="14" spans="1:19" ht="15" customHeight="1">
      <c r="A14" s="67" t="s">
        <v>25</v>
      </c>
      <c r="B14" s="82" t="s">
        <v>45</v>
      </c>
      <c r="C14" s="83">
        <v>33548</v>
      </c>
      <c r="D14" s="86">
        <v>153</v>
      </c>
      <c r="E14" s="86">
        <v>201</v>
      </c>
      <c r="F14" s="83">
        <v>84196</v>
      </c>
      <c r="G14" s="83">
        <v>79053</v>
      </c>
      <c r="H14" s="83">
        <v>57850</v>
      </c>
      <c r="I14" s="83">
        <v>1224</v>
      </c>
      <c r="J14" s="83">
        <v>1573836</v>
      </c>
      <c r="K14" s="83">
        <v>1429990</v>
      </c>
      <c r="L14" s="83">
        <v>607953</v>
      </c>
      <c r="M14" s="83">
        <v>68752</v>
      </c>
      <c r="N14" s="85">
        <v>1783</v>
      </c>
      <c r="O14" s="83">
        <v>36</v>
      </c>
      <c r="P14" s="83">
        <v>139538</v>
      </c>
      <c r="Q14" s="83">
        <v>249927</v>
      </c>
      <c r="R14" s="82" t="s">
        <v>45</v>
      </c>
      <c r="S14" s="67" t="s">
        <v>25</v>
      </c>
    </row>
    <row r="15" spans="1:19" ht="15" customHeight="1">
      <c r="A15" s="67" t="s">
        <v>26</v>
      </c>
      <c r="B15" s="82" t="s">
        <v>46</v>
      </c>
      <c r="C15" s="83">
        <v>45142</v>
      </c>
      <c r="D15" s="86">
        <v>163</v>
      </c>
      <c r="E15" s="86">
        <v>194</v>
      </c>
      <c r="F15" s="83">
        <v>176721</v>
      </c>
      <c r="G15" s="83">
        <v>134782</v>
      </c>
      <c r="H15" s="83">
        <v>88260</v>
      </c>
      <c r="I15" s="83">
        <v>1624</v>
      </c>
      <c r="J15" s="83">
        <v>2227388</v>
      </c>
      <c r="K15" s="83">
        <v>2056325</v>
      </c>
      <c r="L15" s="83">
        <v>792218</v>
      </c>
      <c r="M15" s="83">
        <v>69447</v>
      </c>
      <c r="N15" s="85">
        <v>6830</v>
      </c>
      <c r="O15" s="83">
        <v>62</v>
      </c>
      <c r="P15" s="83">
        <v>247068</v>
      </c>
      <c r="Q15" s="83">
        <v>393356</v>
      </c>
      <c r="R15" s="82" t="s">
        <v>46</v>
      </c>
      <c r="S15" s="67" t="s">
        <v>26</v>
      </c>
    </row>
    <row r="16" spans="1:19" ht="15" customHeight="1">
      <c r="A16" s="67" t="s">
        <v>27</v>
      </c>
      <c r="B16" s="82" t="s">
        <v>47</v>
      </c>
      <c r="C16" s="83">
        <v>59508</v>
      </c>
      <c r="D16" s="86">
        <v>175</v>
      </c>
      <c r="E16" s="86">
        <v>228</v>
      </c>
      <c r="F16" s="83">
        <v>231090</v>
      </c>
      <c r="G16" s="83">
        <v>173061</v>
      </c>
      <c r="H16" s="83">
        <v>134547</v>
      </c>
      <c r="I16" s="83">
        <v>562</v>
      </c>
      <c r="J16" s="83">
        <v>3080586</v>
      </c>
      <c r="K16" s="83">
        <v>2777468</v>
      </c>
      <c r="L16" s="83">
        <v>1156838</v>
      </c>
      <c r="M16" s="83">
        <v>82878</v>
      </c>
      <c r="N16" s="85">
        <v>16228</v>
      </c>
      <c r="O16" s="83">
        <v>87</v>
      </c>
      <c r="P16" s="83">
        <v>349589</v>
      </c>
      <c r="Q16" s="83">
        <v>586664</v>
      </c>
      <c r="R16" s="82" t="s">
        <v>47</v>
      </c>
      <c r="S16" s="67" t="s">
        <v>27</v>
      </c>
    </row>
    <row r="17" spans="1:19" ht="15" customHeight="1">
      <c r="A17" s="67" t="s">
        <v>29</v>
      </c>
      <c r="B17" s="82" t="s">
        <v>48</v>
      </c>
      <c r="C17" s="83">
        <v>31282</v>
      </c>
      <c r="D17" s="86">
        <v>117</v>
      </c>
      <c r="E17" s="86">
        <v>137</v>
      </c>
      <c r="F17" s="83">
        <v>74483</v>
      </c>
      <c r="G17" s="83">
        <v>71587</v>
      </c>
      <c r="H17" s="83">
        <v>61003</v>
      </c>
      <c r="I17" s="83">
        <v>860</v>
      </c>
      <c r="J17" s="83">
        <v>1486106</v>
      </c>
      <c r="K17" s="83">
        <v>1365395</v>
      </c>
      <c r="L17" s="83">
        <v>540633</v>
      </c>
      <c r="M17" s="83">
        <v>37748</v>
      </c>
      <c r="N17" s="85">
        <v>1785</v>
      </c>
      <c r="O17" s="83">
        <v>35</v>
      </c>
      <c r="P17" s="83">
        <v>143253</v>
      </c>
      <c r="Q17" s="83">
        <v>192782</v>
      </c>
      <c r="R17" s="82" t="s">
        <v>48</v>
      </c>
      <c r="S17" s="67" t="s">
        <v>29</v>
      </c>
    </row>
    <row r="18" spans="1:19" ht="15" customHeight="1">
      <c r="A18" s="67" t="s">
        <v>30</v>
      </c>
      <c r="B18" s="82" t="s">
        <v>49</v>
      </c>
      <c r="C18" s="83">
        <v>39174</v>
      </c>
      <c r="D18" s="86">
        <v>126</v>
      </c>
      <c r="E18" s="86">
        <v>179</v>
      </c>
      <c r="F18" s="83">
        <v>197070</v>
      </c>
      <c r="G18" s="83">
        <v>139407</v>
      </c>
      <c r="H18" s="83">
        <v>112534</v>
      </c>
      <c r="I18" s="83">
        <v>592</v>
      </c>
      <c r="J18" s="83">
        <v>2329567</v>
      </c>
      <c r="K18" s="83">
        <v>2157747</v>
      </c>
      <c r="L18" s="83">
        <v>898551</v>
      </c>
      <c r="M18" s="83">
        <v>54966</v>
      </c>
      <c r="N18" s="85">
        <v>9539</v>
      </c>
      <c r="O18" s="83">
        <v>45</v>
      </c>
      <c r="P18" s="83">
        <v>164631</v>
      </c>
      <c r="Q18" s="83">
        <v>288220</v>
      </c>
      <c r="R18" s="82" t="s">
        <v>49</v>
      </c>
      <c r="S18" s="67" t="s">
        <v>30</v>
      </c>
    </row>
    <row r="19" spans="1:19" ht="15" customHeight="1">
      <c r="A19" s="67" t="s">
        <v>31</v>
      </c>
      <c r="B19" s="82" t="s">
        <v>50</v>
      </c>
      <c r="C19" s="83">
        <v>28969</v>
      </c>
      <c r="D19" s="86">
        <v>104</v>
      </c>
      <c r="E19" s="86">
        <v>140</v>
      </c>
      <c r="F19" s="83">
        <v>88192</v>
      </c>
      <c r="G19" s="83">
        <v>84146</v>
      </c>
      <c r="H19" s="83">
        <v>64025</v>
      </c>
      <c r="I19" s="83">
        <v>1277</v>
      </c>
      <c r="J19" s="83">
        <v>1753109</v>
      </c>
      <c r="K19" s="83">
        <v>1530150</v>
      </c>
      <c r="L19" s="83">
        <v>612690</v>
      </c>
      <c r="M19" s="83">
        <v>48899</v>
      </c>
      <c r="N19" s="85">
        <v>8349</v>
      </c>
      <c r="O19" s="83">
        <v>29</v>
      </c>
      <c r="P19" s="83">
        <v>100164</v>
      </c>
      <c r="Q19" s="83">
        <v>182423</v>
      </c>
      <c r="R19" s="82" t="s">
        <v>50</v>
      </c>
      <c r="S19" s="67" t="s">
        <v>31</v>
      </c>
    </row>
    <row r="20" spans="1:19" ht="15" customHeight="1">
      <c r="A20" s="67" t="s">
        <v>32</v>
      </c>
      <c r="B20" s="82" t="s">
        <v>51</v>
      </c>
      <c r="C20" s="83">
        <v>14899</v>
      </c>
      <c r="D20" s="86">
        <v>76</v>
      </c>
      <c r="E20" s="86">
        <v>96</v>
      </c>
      <c r="F20" s="83">
        <v>46997</v>
      </c>
      <c r="G20" s="83">
        <v>44612</v>
      </c>
      <c r="H20" s="83">
        <v>37843</v>
      </c>
      <c r="I20" s="83">
        <v>560</v>
      </c>
      <c r="J20" s="83">
        <v>974055</v>
      </c>
      <c r="K20" s="83">
        <v>868647</v>
      </c>
      <c r="L20" s="83">
        <v>339356</v>
      </c>
      <c r="M20" s="83">
        <v>31082</v>
      </c>
      <c r="N20" s="85">
        <v>3823</v>
      </c>
      <c r="O20" s="83">
        <v>15</v>
      </c>
      <c r="P20" s="83">
        <v>71526</v>
      </c>
      <c r="Q20" s="83">
        <v>87547</v>
      </c>
      <c r="R20" s="82" t="s">
        <v>51</v>
      </c>
      <c r="S20" s="67" t="s">
        <v>32</v>
      </c>
    </row>
    <row r="21" spans="1:19" ht="15" customHeight="1">
      <c r="A21" s="67" t="s">
        <v>34</v>
      </c>
      <c r="B21" s="82" t="s">
        <v>52</v>
      </c>
      <c r="C21" s="83">
        <v>104873</v>
      </c>
      <c r="D21" s="86">
        <v>359</v>
      </c>
      <c r="E21" s="86">
        <v>404</v>
      </c>
      <c r="F21" s="83">
        <v>305958</v>
      </c>
      <c r="G21" s="83">
        <v>292059</v>
      </c>
      <c r="H21" s="83">
        <v>226457</v>
      </c>
      <c r="I21" s="83">
        <v>3468</v>
      </c>
      <c r="J21" s="83">
        <v>4130544</v>
      </c>
      <c r="K21" s="83">
        <v>3606676</v>
      </c>
      <c r="L21" s="83">
        <v>1464344</v>
      </c>
      <c r="M21" s="83">
        <v>144732</v>
      </c>
      <c r="N21" s="85">
        <v>12263</v>
      </c>
      <c r="O21" s="83">
        <v>96</v>
      </c>
      <c r="P21" s="83">
        <v>513438</v>
      </c>
      <c r="Q21" s="83">
        <v>728490</v>
      </c>
      <c r="R21" s="82" t="s">
        <v>52</v>
      </c>
      <c r="S21" s="67" t="s">
        <v>34</v>
      </c>
    </row>
    <row r="22" spans="1:19" ht="15" customHeight="1">
      <c r="A22" s="67" t="s">
        <v>35</v>
      </c>
      <c r="B22" s="82" t="s">
        <v>53</v>
      </c>
      <c r="C22" s="83">
        <v>26541</v>
      </c>
      <c r="D22" s="86">
        <v>108</v>
      </c>
      <c r="E22" s="86">
        <v>168</v>
      </c>
      <c r="F22" s="83">
        <v>107142</v>
      </c>
      <c r="G22" s="83">
        <v>102926</v>
      </c>
      <c r="H22" s="83">
        <v>66268</v>
      </c>
      <c r="I22" s="83">
        <v>2002</v>
      </c>
      <c r="J22" s="83">
        <v>1973710</v>
      </c>
      <c r="K22" s="83">
        <v>1771981</v>
      </c>
      <c r="L22" s="83">
        <v>613793</v>
      </c>
      <c r="M22" s="83">
        <v>55461</v>
      </c>
      <c r="N22" s="85">
        <v>2722</v>
      </c>
      <c r="O22" s="83">
        <v>37</v>
      </c>
      <c r="P22" s="83">
        <v>182977</v>
      </c>
      <c r="Q22" s="83">
        <v>229886</v>
      </c>
      <c r="R22" s="82" t="s">
        <v>53</v>
      </c>
      <c r="S22" s="67" t="s">
        <v>35</v>
      </c>
    </row>
    <row r="23" spans="1:19" ht="15" customHeight="1">
      <c r="A23" s="67" t="s">
        <v>36</v>
      </c>
      <c r="B23" s="82" t="s">
        <v>54</v>
      </c>
      <c r="C23" s="83">
        <v>60924</v>
      </c>
      <c r="D23" s="86">
        <v>208</v>
      </c>
      <c r="E23" s="86">
        <v>294</v>
      </c>
      <c r="F23" s="83">
        <v>199415</v>
      </c>
      <c r="G23" s="83">
        <v>181510</v>
      </c>
      <c r="H23" s="83">
        <v>145662</v>
      </c>
      <c r="I23" s="83">
        <v>1300</v>
      </c>
      <c r="J23" s="83">
        <v>2612503</v>
      </c>
      <c r="K23" s="83">
        <v>2412808</v>
      </c>
      <c r="L23" s="83">
        <v>825263</v>
      </c>
      <c r="M23" s="83">
        <v>59051</v>
      </c>
      <c r="N23" s="85">
        <v>5966</v>
      </c>
      <c r="O23" s="83">
        <v>60</v>
      </c>
      <c r="P23" s="83">
        <v>281387</v>
      </c>
      <c r="Q23" s="83">
        <v>402168</v>
      </c>
      <c r="R23" s="82" t="s">
        <v>54</v>
      </c>
      <c r="S23" s="67" t="s">
        <v>36</v>
      </c>
    </row>
    <row r="24" spans="1:19" ht="15" customHeight="1">
      <c r="A24" s="67" t="s">
        <v>37</v>
      </c>
      <c r="B24" s="82" t="s">
        <v>55</v>
      </c>
      <c r="C24" s="83">
        <v>20392</v>
      </c>
      <c r="D24" s="86">
        <v>80</v>
      </c>
      <c r="E24" s="86">
        <v>110</v>
      </c>
      <c r="F24" s="83">
        <v>54277</v>
      </c>
      <c r="G24" s="83">
        <v>49676</v>
      </c>
      <c r="H24" s="83">
        <v>36919</v>
      </c>
      <c r="I24" s="83">
        <v>1300</v>
      </c>
      <c r="J24" s="83">
        <v>1451928</v>
      </c>
      <c r="K24" s="83">
        <v>1363970</v>
      </c>
      <c r="L24" s="83">
        <v>522653</v>
      </c>
      <c r="M24" s="83">
        <v>33692</v>
      </c>
      <c r="N24" s="85">
        <v>5054</v>
      </c>
      <c r="O24" s="83">
        <v>28</v>
      </c>
      <c r="P24" s="83">
        <v>152113</v>
      </c>
      <c r="Q24" s="83">
        <v>199627</v>
      </c>
      <c r="R24" s="82" t="s">
        <v>55</v>
      </c>
      <c r="S24" s="67" t="s">
        <v>37</v>
      </c>
    </row>
    <row r="25" spans="1:19" ht="15" customHeight="1">
      <c r="A25" s="67" t="s">
        <v>39</v>
      </c>
      <c r="B25" s="82" t="s">
        <v>56</v>
      </c>
      <c r="C25" s="83">
        <v>30878</v>
      </c>
      <c r="D25" s="86">
        <v>95</v>
      </c>
      <c r="E25" s="86">
        <v>120</v>
      </c>
      <c r="F25" s="83">
        <v>56671</v>
      </c>
      <c r="G25" s="83">
        <v>54804</v>
      </c>
      <c r="H25" s="83">
        <v>47129</v>
      </c>
      <c r="I25" s="83">
        <v>196</v>
      </c>
      <c r="J25" s="83">
        <v>1226965</v>
      </c>
      <c r="K25" s="83">
        <v>1128832</v>
      </c>
      <c r="L25" s="83">
        <v>385062</v>
      </c>
      <c r="M25" s="83">
        <v>44975</v>
      </c>
      <c r="N25" s="85">
        <v>985</v>
      </c>
      <c r="O25" s="83">
        <v>50</v>
      </c>
      <c r="P25" s="83">
        <v>250001</v>
      </c>
      <c r="Q25" s="83">
        <v>233445</v>
      </c>
      <c r="R25" s="82" t="s">
        <v>56</v>
      </c>
      <c r="S25" s="67" t="s">
        <v>39</v>
      </c>
    </row>
    <row r="26" spans="1:19" ht="15" customHeight="1">
      <c r="A26" s="67" t="s">
        <v>40</v>
      </c>
      <c r="B26" s="82" t="s">
        <v>57</v>
      </c>
      <c r="C26" s="83">
        <v>37764</v>
      </c>
      <c r="D26" s="86">
        <v>148</v>
      </c>
      <c r="E26" s="86">
        <v>170</v>
      </c>
      <c r="F26" s="83">
        <v>98870</v>
      </c>
      <c r="G26" s="83">
        <v>97046</v>
      </c>
      <c r="H26" s="83">
        <v>71526</v>
      </c>
      <c r="I26" s="83">
        <v>458</v>
      </c>
      <c r="J26" s="83">
        <v>2060411</v>
      </c>
      <c r="K26" s="83">
        <v>1866983</v>
      </c>
      <c r="L26" s="83">
        <v>729603</v>
      </c>
      <c r="M26" s="83">
        <v>60968</v>
      </c>
      <c r="N26" s="85">
        <v>43560</v>
      </c>
      <c r="O26" s="83">
        <v>49</v>
      </c>
      <c r="P26" s="83">
        <v>181532</v>
      </c>
      <c r="Q26" s="83">
        <v>301092</v>
      </c>
      <c r="R26" s="82" t="s">
        <v>57</v>
      </c>
      <c r="S26" s="67" t="s">
        <v>40</v>
      </c>
    </row>
    <row r="27" spans="1:19" ht="15" customHeight="1">
      <c r="A27" s="67" t="s">
        <v>41</v>
      </c>
      <c r="B27" s="82" t="s">
        <v>58</v>
      </c>
      <c r="C27" s="83">
        <v>26328</v>
      </c>
      <c r="D27" s="86">
        <v>90</v>
      </c>
      <c r="E27" s="86">
        <v>126</v>
      </c>
      <c r="F27" s="83">
        <v>140797</v>
      </c>
      <c r="G27" s="83">
        <v>108502</v>
      </c>
      <c r="H27" s="83">
        <v>68016</v>
      </c>
      <c r="I27" s="83">
        <v>962</v>
      </c>
      <c r="J27" s="83">
        <v>1664801</v>
      </c>
      <c r="K27" s="83">
        <v>1546412</v>
      </c>
      <c r="L27" s="83">
        <v>492258</v>
      </c>
      <c r="M27" s="83">
        <v>50610</v>
      </c>
      <c r="N27" s="85">
        <v>12285</v>
      </c>
      <c r="O27" s="83">
        <v>39</v>
      </c>
      <c r="P27" s="83">
        <v>140305</v>
      </c>
      <c r="Q27" s="83">
        <v>230893</v>
      </c>
      <c r="R27" s="82" t="s">
        <v>58</v>
      </c>
      <c r="S27" s="67" t="s">
        <v>41</v>
      </c>
    </row>
    <row r="28" spans="1:19" ht="15" customHeight="1">
      <c r="A28" s="67" t="s">
        <v>42</v>
      </c>
      <c r="B28" s="87" t="s">
        <v>43</v>
      </c>
      <c r="C28" s="83">
        <v>188810</v>
      </c>
      <c r="D28" s="86">
        <v>629</v>
      </c>
      <c r="E28" s="86">
        <v>732</v>
      </c>
      <c r="F28" s="83">
        <v>718348</v>
      </c>
      <c r="G28" s="83">
        <v>406481</v>
      </c>
      <c r="H28" s="83">
        <v>305343</v>
      </c>
      <c r="I28" s="83">
        <v>6489</v>
      </c>
      <c r="J28" s="83">
        <v>9254658</v>
      </c>
      <c r="K28" s="83">
        <v>8313497</v>
      </c>
      <c r="L28" s="83">
        <v>2829325</v>
      </c>
      <c r="M28" s="83">
        <v>355882</v>
      </c>
      <c r="N28" s="85">
        <v>35370</v>
      </c>
      <c r="O28" s="83">
        <v>339</v>
      </c>
      <c r="P28" s="83">
        <v>1115840</v>
      </c>
      <c r="Q28" s="83">
        <v>1352268</v>
      </c>
      <c r="R28" s="87" t="s">
        <v>43</v>
      </c>
      <c r="S28" s="67" t="s">
        <v>42</v>
      </c>
    </row>
    <row r="29" spans="3:19" ht="15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9"/>
      <c r="S29" s="90"/>
    </row>
    <row r="30" spans="2:19" ht="15" customHeight="1">
      <c r="B30" s="2" t="s">
        <v>830</v>
      </c>
      <c r="S30" s="92"/>
    </row>
    <row r="31" ht="15" customHeight="1"/>
    <row r="32" spans="2:19" ht="15" customHeight="1">
      <c r="B32" s="93" t="s">
        <v>831</v>
      </c>
      <c r="S32" s="4"/>
    </row>
    <row r="33" ht="15" customHeight="1">
      <c r="B33" s="94" t="s">
        <v>832</v>
      </c>
    </row>
  </sheetData>
  <sheetProtection/>
  <autoFilter ref="B1:B29"/>
  <mergeCells count="22">
    <mergeCell ref="A1:A5"/>
    <mergeCell ref="C1:C5"/>
    <mergeCell ref="E2:E5"/>
    <mergeCell ref="N2:N5"/>
    <mergeCell ref="B1:B4"/>
    <mergeCell ref="D1:O1"/>
    <mergeCell ref="P1:Q1"/>
    <mergeCell ref="O2:O5"/>
    <mergeCell ref="P2:P5"/>
    <mergeCell ref="I4:I5"/>
    <mergeCell ref="F3:I3"/>
    <mergeCell ref="F2:M2"/>
    <mergeCell ref="J3:M3"/>
    <mergeCell ref="M4:M5"/>
    <mergeCell ref="R1:R4"/>
    <mergeCell ref="S1:S5"/>
    <mergeCell ref="D2:D5"/>
    <mergeCell ref="J4:J5"/>
    <mergeCell ref="K4:L4"/>
    <mergeCell ref="F4:F5"/>
    <mergeCell ref="G4:H4"/>
    <mergeCell ref="Q2:Q5"/>
  </mergeCells>
  <printOptions/>
  <pageMargins left="0.23" right="0.31" top="0.31" bottom="0.25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Országos Széchényi Könyvtár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somogyi.jozsef</dc:creator>
  <cp:keywords/>
  <dc:description/>
  <cp:lastModifiedBy>somogyi.jozsef</cp:lastModifiedBy>
  <cp:lastPrinted>2017-07-26T07:02:59Z</cp:lastPrinted>
  <dcterms:created xsi:type="dcterms:W3CDTF">2016-04-18T07:08:50Z</dcterms:created>
  <dcterms:modified xsi:type="dcterms:W3CDTF">2018-11-05T07:41:52Z</dcterms:modified>
  <cp:category/>
  <cp:version/>
  <cp:contentType/>
  <cp:contentStatus/>
</cp:coreProperties>
</file>