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308" windowWidth="14772" windowHeight="10608" activeTab="0"/>
  </bookViews>
  <sheets>
    <sheet name="2014 települési municipal libr" sheetId="1" r:id="rId1"/>
    <sheet name="2014 szak special libr" sheetId="2" r:id="rId2"/>
    <sheet name="2014 orsz total" sheetId="3" r:id="rId3"/>
    <sheet name="2014 városok town libr" sheetId="4" r:id="rId4"/>
    <sheet name="iskolai school libr 2013-14" sheetId="5" r:id="rId5"/>
  </sheets>
  <definedNames>
    <definedName name="_xlnm._FilterDatabase" localSheetId="2" hidden="1">'2014 orsz total'!$A$5:$Z$93</definedName>
    <definedName name="_xlnm._FilterDatabase" localSheetId="1" hidden="1">'2014 szak special libr'!$A$4:$R$4</definedName>
    <definedName name="_xlnm._FilterDatabase" localSheetId="0" hidden="1">'2014 települési municipal libr'!$A$5:$Z$5</definedName>
    <definedName name="_xlnm._FilterDatabase" localSheetId="3" hidden="1">'2014 városok town libr'!$B$2:$Y$349</definedName>
    <definedName name="_xlnm._FilterDatabase" localSheetId="4" hidden="1">'iskolai school libr 2013-14'!$B$1:$B$29</definedName>
    <definedName name="adat">#REF!</definedName>
    <definedName name="nevek">#REF!</definedName>
    <definedName name="_xlnm.Print_Titles" localSheetId="4">'iskolai school libr 2013-14'!$1:$5</definedName>
    <definedName name="para">#REF!</definedName>
  </definedNames>
  <calcPr fullCalcOnLoad="1"/>
</workbook>
</file>

<file path=xl/sharedStrings.xml><?xml version="1.0" encoding="utf-8"?>
<sst xmlns="http://schemas.openxmlformats.org/spreadsheetml/2006/main" count="1888" uniqueCount="839">
  <si>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</si>
  <si>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</si>
  <si>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</si>
  <si>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</si>
  <si>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</si>
  <si>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</si>
  <si>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</si>
  <si>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</si>
  <si>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</si>
  <si>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</si>
  <si>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</si>
  <si>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</si>
  <si>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</si>
  <si>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</si>
  <si>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</si>
  <si>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</si>
  <si>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</si>
  <si>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</si>
  <si>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</si>
  <si>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</si>
  <si>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</si>
  <si>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</si>
  <si>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</si>
  <si>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</si>
  <si>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</si>
  <si>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</si>
  <si>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</si>
  <si>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</si>
  <si>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</si>
  <si>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</si>
  <si>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</si>
  <si>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</si>
  <si>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</si>
  <si>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</si>
  <si>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</si>
  <si>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</si>
  <si>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</si>
  <si>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</si>
  <si>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</si>
  <si>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</si>
  <si>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</si>
  <si>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</si>
  <si>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</si>
  <si>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</si>
  <si>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</si>
  <si>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</si>
  <si>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</si>
  <si>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</si>
  <si>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</si>
  <si>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</si>
  <si>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</si>
  <si>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</si>
  <si>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</si>
  <si>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</si>
  <si>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</si>
  <si>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</si>
  <si>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</si>
  <si>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</si>
  <si>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</si>
  <si>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</si>
  <si>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</si>
  <si>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n. a.</t>
  </si>
  <si>
    <t>Magyarországi könyvtárak összesen / Libraries in Hungary</t>
  </si>
  <si>
    <t>száma</t>
  </si>
  <si>
    <t>átszámítva teljes munkaidőre / Full Time Equivalent</t>
  </si>
  <si>
    <t>Nyomtatott kurrens időszaki kiadvány, cím / Printed current serials, titles</t>
  </si>
  <si>
    <t>Az adatot nem szolgáltató települések össznépessége / Population of settlements not supplying data</t>
  </si>
  <si>
    <t>Magyarország népessége összesen / Total</t>
  </si>
  <si>
    <t>Ellátórendszerben ellátott szolgáltatóhelyek összesen / service points served by supply system</t>
  </si>
  <si>
    <t>Megye összesen / total</t>
  </si>
  <si>
    <t>A könyvtárak, szolgáltató helyek száma / Number of libraries, service points</t>
  </si>
  <si>
    <t>Kemecse</t>
  </si>
  <si>
    <t>Kenderes</t>
  </si>
  <si>
    <t>Kerekegyháza</t>
  </si>
  <si>
    <t>Kisbér</t>
  </si>
  <si>
    <t>Kisköre</t>
  </si>
  <si>
    <t>Kiskőrös</t>
  </si>
  <si>
    <t>Kiskunmajsa</t>
  </si>
  <si>
    <t>Kistelek</t>
  </si>
  <si>
    <t>Kisújszállás</t>
  </si>
  <si>
    <t>Komádi</t>
  </si>
  <si>
    <t>Komárom</t>
  </si>
  <si>
    <t>Komló</t>
  </si>
  <si>
    <t>Kozármisleny</t>
  </si>
  <si>
    <t>Körmend</t>
  </si>
  <si>
    <t>Körösladány</t>
  </si>
  <si>
    <t>Kőszeg</t>
  </si>
  <si>
    <t>Kunhegyes</t>
  </si>
  <si>
    <t>Kunszentmiklós</t>
  </si>
  <si>
    <t>Lábatlan</t>
  </si>
  <si>
    <t>Lajosmizse</t>
  </si>
  <si>
    <t>Lengyeltóti</t>
  </si>
  <si>
    <t>Lenti</t>
  </si>
  <si>
    <t>Letenye</t>
  </si>
  <si>
    <t>Lőrinci</t>
  </si>
  <si>
    <t>Maglód</t>
  </si>
  <si>
    <t>Makó</t>
  </si>
  <si>
    <t>Mándok</t>
  </si>
  <si>
    <t>Marcali</t>
  </si>
  <si>
    <t>Máriapócs</t>
  </si>
  <si>
    <t>Martfű</t>
  </si>
  <si>
    <t>Mezőberény</t>
  </si>
  <si>
    <t>Mezőcsát</t>
  </si>
  <si>
    <t>Mezőhegyes</t>
  </si>
  <si>
    <t>Mezőkovácsháza</t>
  </si>
  <si>
    <t>Mezőkövesd</t>
  </si>
  <si>
    <t>Mindszent</t>
  </si>
  <si>
    <t>Mohács</t>
  </si>
  <si>
    <t>Monor</t>
  </si>
  <si>
    <t>Mórahalom</t>
  </si>
  <si>
    <t>Nádudvar</t>
  </si>
  <si>
    <t>Nagybajom</t>
  </si>
  <si>
    <t>Nagyecsed</t>
  </si>
  <si>
    <t>Nagyhalász</t>
  </si>
  <si>
    <t>Nagykáta</t>
  </si>
  <si>
    <t>Nagymaros</t>
  </si>
  <si>
    <t>Nyékládháza</t>
  </si>
  <si>
    <t>Nyergesújfalu</t>
  </si>
  <si>
    <t>Nyíradony</t>
  </si>
  <si>
    <t>Nyírbátor</t>
  </si>
  <si>
    <t>Nyírlugos</t>
  </si>
  <si>
    <t>Nyírtelek</t>
  </si>
  <si>
    <t>Ócsa</t>
  </si>
  <si>
    <t>Oroszlány</t>
  </si>
  <si>
    <t>Őriszentpéter</t>
  </si>
  <si>
    <t>Örkény</t>
  </si>
  <si>
    <t>Pálháza</t>
  </si>
  <si>
    <t>Pannonhalma</t>
  </si>
  <si>
    <t>Pécsvárad</t>
  </si>
  <si>
    <t>Pétervására</t>
  </si>
  <si>
    <t>Pilis</t>
  </si>
  <si>
    <t>Pilisvörösvár</t>
  </si>
  <si>
    <t>Polgár</t>
  </si>
  <si>
    <t>Polgárdi</t>
  </si>
  <si>
    <t>Pomáz</t>
  </si>
  <si>
    <t>Pusztaszabolcs</t>
  </si>
  <si>
    <t>Putnok</t>
  </si>
  <si>
    <t>Ráckeve</t>
  </si>
  <si>
    <t>Rakamaz</t>
  </si>
  <si>
    <t>Répcelak</t>
  </si>
  <si>
    <t>Rétság</t>
  </si>
  <si>
    <t>Rudabánya</t>
  </si>
  <si>
    <t>Sajószentpéter</t>
  </si>
  <si>
    <t>Sándorfalva</t>
  </si>
  <si>
    <t>Sárbogárd</t>
  </si>
  <si>
    <t>Sarkad</t>
  </si>
  <si>
    <t>Sárvár</t>
  </si>
  <si>
    <t>Sásd</t>
  </si>
  <si>
    <t>Sellye</t>
  </si>
  <si>
    <t>Siklós</t>
  </si>
  <si>
    <t>Simontornya</t>
  </si>
  <si>
    <t>Kétes adat</t>
  </si>
  <si>
    <t>Javított adat</t>
  </si>
  <si>
    <t>Soltvadkert</t>
  </si>
  <si>
    <t>Könyvtárak, szolgáltató helyek / libraries, service points</t>
  </si>
  <si>
    <t>Számítógépek, munkaállomások összesen (db) - a nyilvánosból internetes / number of terminals (pc.) - library's public terminals connected to internet</t>
  </si>
  <si>
    <t>Állomány</t>
  </si>
  <si>
    <t>Állománygyarapításra fordított összeg a KIFIZETETT SZÁMLÁK alapján (ezer Ft) / expenditure on acquisitions (000) HUF</t>
  </si>
  <si>
    <t>Kurrens folyóiratok, nyomtatott, cím / printed current serials, titles</t>
  </si>
  <si>
    <t>Könyvtárhasználat / uses</t>
  </si>
  <si>
    <t>Rendezvény</t>
  </si>
  <si>
    <t>Regisztrált használó (fő)  / Number of registered users (head)</t>
  </si>
  <si>
    <t>A 14 éven aluliak könyvtárhasználata / children's library use (under 14)</t>
  </si>
  <si>
    <t>Könyvtárazonosító kód / identifier code of library</t>
  </si>
  <si>
    <t>A tárgyévben leltárba vett állomány / annual additions</t>
  </si>
  <si>
    <t>Tárgyév december 3l-ei állomány / library holdings on 31rd Dec of the year</t>
  </si>
  <si>
    <t>Regisztrált használó  / registered users</t>
  </si>
  <si>
    <t>Személyes (helybeni) használat összesen / personal uses</t>
  </si>
  <si>
    <t>Távhasználat / remote uses</t>
  </si>
  <si>
    <t>Kölcsönzött dokumentum (db) / loans (pc.)</t>
  </si>
  <si>
    <t>Közvetlenül (helyben)használt dokumentum (db) / in-house use (pc.)</t>
  </si>
  <si>
    <t>A rendezvények száma / number of programs</t>
  </si>
  <si>
    <t>A résztvevők száma / number of participants</t>
  </si>
  <si>
    <t>átszámítva teljes munkaidőre / FTE</t>
  </si>
  <si>
    <t>14 éven aluliak / under the age of 14</t>
  </si>
  <si>
    <t>14 és 65 év közöttiek / between the age of 14 and 65</t>
  </si>
  <si>
    <t>65 év felettiek / above the age of 65</t>
  </si>
  <si>
    <t>Személyes (helybeni) használat (alkalom) / number of personal uses (occ.)</t>
  </si>
  <si>
    <t>Aba</t>
  </si>
  <si>
    <t>Ajak</t>
  </si>
  <si>
    <t>Ajka</t>
  </si>
  <si>
    <t>Baja</t>
  </si>
  <si>
    <t>Balassagyarmat</t>
  </si>
  <si>
    <t>Balatonfüred</t>
  </si>
  <si>
    <t>Balatonkenese</t>
  </si>
  <si>
    <t>Balmazújváros</t>
  </si>
  <si>
    <t>Békéscsaba</t>
  </si>
  <si>
    <t>Beled</t>
  </si>
  <si>
    <t>Berettyóújfalu</t>
  </si>
  <si>
    <t>Besenyszög</t>
  </si>
  <si>
    <t>Bonyhád</t>
  </si>
  <si>
    <t>Budakalász</t>
  </si>
  <si>
    <t>Csákvár</t>
  </si>
  <si>
    <t>Csanádpalota</t>
  </si>
  <si>
    <t>Csurgó</t>
  </si>
  <si>
    <t>Debrecen</t>
  </si>
  <si>
    <t>Diósd</t>
  </si>
  <si>
    <t>Dombóvár</t>
  </si>
  <si>
    <t>Dunaújváros</t>
  </si>
  <si>
    <t>Eger</t>
  </si>
  <si>
    <t>Esztergom</t>
  </si>
  <si>
    <t>Fegyvernek</t>
  </si>
  <si>
    <t>Fehérgyarmat</t>
  </si>
  <si>
    <t>Göd</t>
  </si>
  <si>
    <t>Gödöllő</t>
  </si>
  <si>
    <t>Gyöngyös</t>
  </si>
  <si>
    <t>Gyöngyöspata</t>
  </si>
  <si>
    <t>Gyönk</t>
  </si>
  <si>
    <t>Győr</t>
  </si>
  <si>
    <t>Gyula</t>
  </si>
  <si>
    <t>Hajdúböszörmény</t>
  </si>
  <si>
    <t>Hajdúhadház</t>
  </si>
  <si>
    <t>Hajdúszoboszló</t>
  </si>
  <si>
    <t>Hévíz</t>
  </si>
  <si>
    <t>Hódmezővásárhely</t>
  </si>
  <si>
    <t>Igal</t>
  </si>
  <si>
    <t>Jánosháza</t>
  </si>
  <si>
    <t>Jászberény</t>
  </si>
  <si>
    <t>Jászfényszaru</t>
  </si>
  <si>
    <t>Jászkisér</t>
  </si>
  <si>
    <t>Kalocsa</t>
  </si>
  <si>
    <t>Kaposvár</t>
  </si>
  <si>
    <t>Karcag</t>
  </si>
  <si>
    <t>Kecskemét</t>
  </si>
  <si>
    <t>Kerepes</t>
  </si>
  <si>
    <t>Keszthely</t>
  </si>
  <si>
    <t>Kiskunfélegyháza</t>
  </si>
  <si>
    <t>Kiskunhalas</t>
  </si>
  <si>
    <t>Kistarcsa</t>
  </si>
  <si>
    <t>Kisvárda</t>
  </si>
  <si>
    <t>Kondoros</t>
  </si>
  <si>
    <t>Kunszentmárton</t>
  </si>
  <si>
    <t>Lébény</t>
  </si>
  <si>
    <t>Létavértes</t>
  </si>
  <si>
    <t>Mágocs</t>
  </si>
  <si>
    <t>Martonvásár</t>
  </si>
  <si>
    <t>Mátészalka</t>
  </si>
  <si>
    <t>Medgyesegyháza</t>
  </si>
  <si>
    <t>Mélykút</t>
  </si>
  <si>
    <t>Mezőkeresztes</t>
  </si>
  <si>
    <t>Mezőtúr</t>
  </si>
  <si>
    <t>Miskolc</t>
  </si>
  <si>
    <t>Mór</t>
  </si>
  <si>
    <t>Mosonmagyaróvár</t>
  </si>
  <si>
    <t>Nagyatád</t>
  </si>
  <si>
    <t>Nagykálló</t>
  </si>
  <si>
    <t>Nagykanizsa</t>
  </si>
  <si>
    <t>Nagykőrös</t>
  </si>
  <si>
    <t>Nagymányok</t>
  </si>
  <si>
    <t>Nyíregyháza</t>
  </si>
  <si>
    <t>Nyírmada</t>
  </si>
  <si>
    <t>Onga</t>
  </si>
  <si>
    <t>Orosháza</t>
  </si>
  <si>
    <t>Ózd</t>
  </si>
  <si>
    <t>Őrbottyán</t>
  </si>
  <si>
    <t>Pacsa</t>
  </si>
  <si>
    <t>Paks</t>
  </si>
  <si>
    <t>Pápa</t>
  </si>
  <si>
    <t>Pásztó</t>
  </si>
  <si>
    <t>Pécel</t>
  </si>
  <si>
    <t>Pécs</t>
  </si>
  <si>
    <t>Piliscsaba</t>
  </si>
  <si>
    <t>Püspökladány</t>
  </si>
  <si>
    <t>Rácalmás</t>
  </si>
  <si>
    <t>Rákóczifalva</t>
  </si>
  <si>
    <t>Sajóbábony</t>
  </si>
  <si>
    <t>Salgótarján</t>
  </si>
  <si>
    <t>Sárospatak</t>
  </si>
  <si>
    <t>Sátoraljaújhely</t>
  </si>
  <si>
    <t>Siófok</t>
  </si>
  <si>
    <t>Solt</t>
  </si>
  <si>
    <t>Sopron</t>
  </si>
  <si>
    <t>Sülysáp</t>
  </si>
  <si>
    <t>Szarvas</t>
  </si>
  <si>
    <t>Százhalombatta</t>
  </si>
  <si>
    <t>Szécsény</t>
  </si>
  <si>
    <t>Szeged</t>
  </si>
  <si>
    <t>Székesfehérvár</t>
  </si>
  <si>
    <t>Szekszárd</t>
  </si>
  <si>
    <t>Szentendre</t>
  </si>
  <si>
    <t>Szolnok</t>
  </si>
  <si>
    <t>Szombathely</t>
  </si>
  <si>
    <t>Tápiószele</t>
  </si>
  <si>
    <t>Tát</t>
  </si>
  <si>
    <t>Tata</t>
  </si>
  <si>
    <t>Tatabánya</t>
  </si>
  <si>
    <t>Téglás</t>
  </si>
  <si>
    <t>Tiszafüred</t>
  </si>
  <si>
    <t>Tokaj</t>
  </si>
  <si>
    <t>Túrkeve</t>
  </si>
  <si>
    <t>Újhartyán</t>
  </si>
  <si>
    <t>Újkígyós</t>
  </si>
  <si>
    <t>Vác</t>
  </si>
  <si>
    <t>Várpalota</t>
  </si>
  <si>
    <t>Vép</t>
  </si>
  <si>
    <t>Verpelét</t>
  </si>
  <si>
    <t>Zalaegerszeg</t>
  </si>
  <si>
    <t>Zirc</t>
  </si>
  <si>
    <t>Zsámbék</t>
  </si>
  <si>
    <r>
      <t>Teljes alapterület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/ total space in the library buildings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</si>
  <si>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Település / Settlement</t>
  </si>
  <si>
    <t>A használók számára fenntartott internethozzáférések száma  / Number of public terminals with internet</t>
  </si>
  <si>
    <t>Sümeg</t>
  </si>
  <si>
    <t>Szabadszállás</t>
  </si>
  <si>
    <t>Szeghalom</t>
  </si>
  <si>
    <t>Szendrő</t>
  </si>
  <si>
    <t>Szentes</t>
  </si>
  <si>
    <t>Szentgotthárd</t>
  </si>
  <si>
    <t>Szentlőrinc</t>
  </si>
  <si>
    <t>Szerencs</t>
  </si>
  <si>
    <t>Szigethalom</t>
  </si>
  <si>
    <t>Szigetszentmiklós</t>
  </si>
  <si>
    <t>Szigetvár</t>
  </si>
  <si>
    <t>Szikszó</t>
  </si>
  <si>
    <t>Szob</t>
  </si>
  <si>
    <t>Tab</t>
  </si>
  <si>
    <t>Tamási</t>
  </si>
  <si>
    <t>Tapolca</t>
  </si>
  <si>
    <t>Tét</t>
  </si>
  <si>
    <t>Tiszacsege</t>
  </si>
  <si>
    <t>Tiszaföldvár</t>
  </si>
  <si>
    <t>Tiszakécske</t>
  </si>
  <si>
    <t>Tiszalök</t>
  </si>
  <si>
    <t>Tiszaújváros</t>
  </si>
  <si>
    <t>Tiszavasvári</t>
  </si>
  <si>
    <t>Tolna</t>
  </si>
  <si>
    <t>Tompa</t>
  </si>
  <si>
    <t>Tótkomlós</t>
  </si>
  <si>
    <t>Tököl</t>
  </si>
  <si>
    <t>Törökbálint</t>
  </si>
  <si>
    <t>Törökszentmiklós</t>
  </si>
  <si>
    <t>Tura</t>
  </si>
  <si>
    <t>Újfehértó</t>
  </si>
  <si>
    <t>Újszász</t>
  </si>
  <si>
    <t>Üllő</t>
  </si>
  <si>
    <t>Vaja</t>
  </si>
  <si>
    <t>Vámospércs</t>
  </si>
  <si>
    <t>Vásárosnamény</t>
  </si>
  <si>
    <t>Vasvár</t>
  </si>
  <si>
    <t>Vecsés</t>
  </si>
  <si>
    <t>Velence</t>
  </si>
  <si>
    <t>Veresegyház</t>
  </si>
  <si>
    <t>Vésztő</t>
  </si>
  <si>
    <t>Villány</t>
  </si>
  <si>
    <t>Visegrád</t>
  </si>
  <si>
    <t>Záhony</t>
  </si>
  <si>
    <t>Zalakaros</t>
  </si>
  <si>
    <t>Zalalövő</t>
  </si>
  <si>
    <t>Zalaszentgrót</t>
  </si>
  <si>
    <t>Zamárdi</t>
  </si>
  <si>
    <t>Országos Széchényi Könyvtár / National Széchényi Library</t>
  </si>
  <si>
    <t>Egyéb szakkönyvtárak összesen / Other special libraries</t>
  </si>
  <si>
    <t>Országos szakkönyvtárak / National special libraries</t>
  </si>
  <si>
    <t>TELEPÜLÉSI KÖNYVTÁRAK - Országos összesítő / Municipal libraries in Hungary</t>
  </si>
  <si>
    <t>Magyarországi ellátórendszerben ellátott szolgáltatóhelyek összesen / Service points served by supply system</t>
  </si>
  <si>
    <t>TELEPÜLÉSI KÖNYVTÁRAK - Megyei összesítő / Municipal public libraries by counties</t>
  </si>
  <si>
    <t>Az iskolai könyvtárak száma / Number of school libraries</t>
  </si>
  <si>
    <t xml:space="preserve">Nyomtatott kurrens időszaki kiadványok, gyarapodás, cím /  Printed current serials, additions, titles </t>
  </si>
  <si>
    <t>Könyvtáros tanárok / School librarians</t>
  </si>
  <si>
    <t>TÁRGYÉV október 1-jei állomány (nyitóállomány + gyarapodás) / Stock, 1. oct. ( last year stock + annual additions)</t>
  </si>
  <si>
    <t>Magyarország és megyéi / Hungary and his counties</t>
  </si>
  <si>
    <t>az összesből könyv / of which printed books</t>
  </si>
  <si>
    <t>az összesből nem nyomtatott dokumentum / of which non printed documents</t>
  </si>
  <si>
    <t>Személyes könyvtárhasználat / Number of personal uses (eredeti, vsz. téves adattal. Gyanús Békés, a korábbiakban 179-211 ezer)</t>
  </si>
  <si>
    <t>Személyes könyvtárhasználat / Number of personal uses (realizált adattal. Békés: az utolsó öt év átlaga)</t>
  </si>
  <si>
    <t>az összes könyvből tankönyv / of which school books</t>
  </si>
  <si>
    <t>1.</t>
  </si>
  <si>
    <t>ISKOLAI KÖNYVTÁRAK - Országos összesítő / School libraries in Hungary -Total</t>
  </si>
  <si>
    <t>2.</t>
  </si>
  <si>
    <t>Magyarország / Hungary</t>
  </si>
  <si>
    <t>3.</t>
  </si>
  <si>
    <t>Tanulólétszám, 2013. okt. 1. / Pupils, 1. okt.</t>
  </si>
  <si>
    <t>4.</t>
  </si>
  <si>
    <t>5.</t>
  </si>
  <si>
    <t>6.</t>
  </si>
  <si>
    <t xml:space="preserve">ISKOLAI KÖNYVTÁRAK - Megyei összesítő / School libraries in Hungary by counties </t>
  </si>
  <si>
    <t>7.</t>
  </si>
  <si>
    <t>Bács-Kiskun</t>
  </si>
  <si>
    <t>8.</t>
  </si>
  <si>
    <t>9.</t>
  </si>
  <si>
    <t>10.</t>
  </si>
  <si>
    <t>11.</t>
  </si>
  <si>
    <t>Baranya</t>
  </si>
  <si>
    <t>12.</t>
  </si>
  <si>
    <t>13.</t>
  </si>
  <si>
    <t>14.</t>
  </si>
  <si>
    <t>15.</t>
  </si>
  <si>
    <t>16.</t>
  </si>
  <si>
    <t>17.</t>
  </si>
  <si>
    <t>18.</t>
  </si>
  <si>
    <t>19.</t>
  </si>
  <si>
    <t>Borsod-Abaúj-Zemplén</t>
  </si>
  <si>
    <t>20.</t>
  </si>
  <si>
    <t>21.</t>
  </si>
  <si>
    <t>22.</t>
  </si>
  <si>
    <t>23.</t>
  </si>
  <si>
    <t>Fejér</t>
  </si>
  <si>
    <t>Győr-Moson-Sopron</t>
  </si>
  <si>
    <t>Hajdú-Bihar</t>
  </si>
  <si>
    <t>Jász-Nagykun-Szolnok</t>
  </si>
  <si>
    <t>Komárom-Esztergom</t>
  </si>
  <si>
    <t>Nógrád</t>
  </si>
  <si>
    <t>Pest</t>
  </si>
  <si>
    <t>Somogy</t>
  </si>
  <si>
    <t>Szabolcs-Szatmár-Bereg</t>
  </si>
  <si>
    <t>Vas</t>
  </si>
  <si>
    <t>Veszprém</t>
  </si>
  <si>
    <t>Zala</t>
  </si>
  <si>
    <t>Sorvezető / Guide lines</t>
  </si>
  <si>
    <t>Adatszolgáltató (könyvtár) / Suppliers of data (libraries)</t>
  </si>
  <si>
    <t>SZAK-, MUNKAHELYI ÉS EGYÉB KÖNYVTÁRAK / Special libraries, public libraries of workplaces and others</t>
  </si>
  <si>
    <t>A könyvtárak száma / Number of libraries</t>
  </si>
  <si>
    <r>
      <t>A könyvtár által használt valamennyi helyiség összes alapterülete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-ben) / Total space in the library buildings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</si>
  <si>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A használók számára fenntartott internethozzá-férések száma / Number of public terminals with internet</t>
  </si>
  <si>
    <t>A nyitvatartási napok összesített száma a TÁRGYÉVben / total number of opening days per year</t>
  </si>
  <si>
    <t xml:space="preserve">Nyomtatott kurrens időszaki kiadványok, a címek száma / Printed current serials, number of titles </t>
  </si>
  <si>
    <t>Felsőoktatási könyvtárak / Tertiary libraries</t>
  </si>
  <si>
    <t>Egészségügyi, orvosi könyvtárak összesen / Health-service or medical libraries</t>
  </si>
  <si>
    <t>Munkahelyi könyvtárak összesen / Public libraries of workplaces</t>
  </si>
  <si>
    <t>Egyéb könyvtárak összesen / Other libraries</t>
  </si>
  <si>
    <t>MTA-könyvtárak / Libraries of the Hungarian Academy of Sciences</t>
  </si>
  <si>
    <t>Az adatszolgáltató települések össznépessége, jan. 1. (ezer fő) / Population to be served, 1. jan. (000)</t>
  </si>
  <si>
    <t>Feltételek / Conditions</t>
  </si>
  <si>
    <t>Forgalom / Circulation</t>
  </si>
  <si>
    <t>Könyvtári személyzet / Staff</t>
  </si>
  <si>
    <t>Állománygyarapításra fordított összeg a KIFIZETETT SZÁMLÁK alapján (ezer forintban!) / Expenditure on acquisitions (000) HUF</t>
  </si>
  <si>
    <t>Az állomány adatai a CSOPORTOS LELTÁRKÖNYV alapján / Inventory stock</t>
  </si>
  <si>
    <t>az összes használatból 14 éven aluli / of which users up to and included age 14</t>
  </si>
  <si>
    <t>Átszámítva teljes munkaidőre / Full Time Equivalent</t>
  </si>
  <si>
    <t>A tárgyévben leltárba vett állomány / Annual additions</t>
  </si>
  <si>
    <t>TÁRGYÉV december 31-i állomány / Stock (31. dec.)</t>
  </si>
  <si>
    <t>Regisztrált használók / Number of registered users</t>
  </si>
  <si>
    <t>Személyes könyvtárhasználat / Number of personal uses</t>
  </si>
  <si>
    <t>Kölcsönzött dokumentumok / Loans</t>
  </si>
  <si>
    <t>Közvetlenül (helyben) használt dokumentumok / Number of in-house use and on-site loans</t>
  </si>
  <si>
    <t>Személyes könyvtárhasználatok / Number of personal uses</t>
  </si>
  <si>
    <t>az összesből könyv és bekötött (tékázott) időszaki kiadvány / of which printed books and bound serials</t>
  </si>
  <si>
    <t>összesen / Total</t>
  </si>
  <si>
    <t>Magyarország összesen / Total</t>
  </si>
  <si>
    <t>Bács-Kiskun megye / county</t>
  </si>
  <si>
    <t>Baranya megye / county</t>
  </si>
  <si>
    <t>Békés megye / county</t>
  </si>
  <si>
    <t>Borsod-Abaúj-Zemplén megye / county</t>
  </si>
  <si>
    <t>Csongrád megye / county</t>
  </si>
  <si>
    <t>Fejér megye / county</t>
  </si>
  <si>
    <t>Győr-Moson-Sopron megye / county</t>
  </si>
  <si>
    <t>Hajdú-Bihar megye / county</t>
  </si>
  <si>
    <t>Heves megye / county</t>
  </si>
  <si>
    <t>Jász-Nagykun-Szolnok megye / county</t>
  </si>
  <si>
    <t>Komárom-Esztergom megye / county</t>
  </si>
  <si>
    <t>Nógrád megye / county</t>
  </si>
  <si>
    <t>Pest megye / county</t>
  </si>
  <si>
    <t>Somogy megye / county</t>
  </si>
  <si>
    <t>Szabolcs-Szatmár-Bereg megye / county</t>
  </si>
  <si>
    <t>Tolna megye / county</t>
  </si>
  <si>
    <t>Vas megye / county</t>
  </si>
  <si>
    <t>Veszprém megye / county</t>
  </si>
  <si>
    <t>Zala megye / county</t>
  </si>
  <si>
    <t>Budapest</t>
  </si>
  <si>
    <t>Összesen / Total</t>
  </si>
  <si>
    <t>Abádszalók</t>
  </si>
  <si>
    <t>Abaújszántó</t>
  </si>
  <si>
    <t>Abony</t>
  </si>
  <si>
    <t>Ács</t>
  </si>
  <si>
    <t>Adony</t>
  </si>
  <si>
    <t>Albertirsa</t>
  </si>
  <si>
    <t>Alsózsolca</t>
  </si>
  <si>
    <t>Aszód</t>
  </si>
  <si>
    <t>Bábolna</t>
  </si>
  <si>
    <t>Bácsalmás</t>
  </si>
  <si>
    <t>Badacsonytomaj</t>
  </si>
  <si>
    <t>Baktalórántháza</t>
  </si>
  <si>
    <t>Balatonalmádi</t>
  </si>
  <si>
    <t>Balatonboglár</t>
  </si>
  <si>
    <t>Balatonföldvár</t>
  </si>
  <si>
    <t>Balatonfűzfő</t>
  </si>
  <si>
    <t>Balatonlelle</t>
  </si>
  <si>
    <t>Balkány</t>
  </si>
  <si>
    <t>Barcs</t>
  </si>
  <si>
    <t>Bátaszék</t>
  </si>
  <si>
    <t>Bátonyterenye</t>
  </si>
  <si>
    <t>Battonya</t>
  </si>
  <si>
    <t>Békés</t>
  </si>
  <si>
    <t>Bélapátfalva</t>
  </si>
  <si>
    <t>Berhida</t>
  </si>
  <si>
    <t>Biatorbágy</t>
  </si>
  <si>
    <t>Bicske</t>
  </si>
  <si>
    <t>Biharkeresztes</t>
  </si>
  <si>
    <t>Bodajk</t>
  </si>
  <si>
    <t>Bóly</t>
  </si>
  <si>
    <t>Borsodnádasd</t>
  </si>
  <si>
    <t>Budakeszi</t>
  </si>
  <si>
    <t>Budaörs</t>
  </si>
  <si>
    <t>Bük</t>
  </si>
  <si>
    <t>Cegléd</t>
  </si>
  <si>
    <t>Celldömölk</t>
  </si>
  <si>
    <t>Cigánd</t>
  </si>
  <si>
    <t>Csenger</t>
  </si>
  <si>
    <t>Csepreg</t>
  </si>
  <si>
    <t>Csongrád</t>
  </si>
  <si>
    <t>Csorna</t>
  </si>
  <si>
    <t>Csorvás</t>
  </si>
  <si>
    <t>Dabas</t>
  </si>
  <si>
    <t>Demecser</t>
  </si>
  <si>
    <t>Derecske</t>
  </si>
  <si>
    <t>Dévaványa</t>
  </si>
  <si>
    <t>Devecser</t>
  </si>
  <si>
    <t>Dombrád</t>
  </si>
  <si>
    <t>Dorog</t>
  </si>
  <si>
    <t>Dunaföldvár</t>
  </si>
  <si>
    <t>Dunaharaszti</t>
  </si>
  <si>
    <t>Dunakeszi</t>
  </si>
  <si>
    <t>Dunavarsány</t>
  </si>
  <si>
    <t>Dunavecse</t>
  </si>
  <si>
    <t>Edelény</t>
  </si>
  <si>
    <t>Elek</t>
  </si>
  <si>
    <t>Emőd</t>
  </si>
  <si>
    <t>Encs</t>
  </si>
  <si>
    <t>Enying</t>
  </si>
  <si>
    <t>Ercsi</t>
  </si>
  <si>
    <t>Érd</t>
  </si>
  <si>
    <t>Felsőzsolca</t>
  </si>
  <si>
    <t>Fertőd</t>
  </si>
  <si>
    <t>Fertőszentmiklós</t>
  </si>
  <si>
    <t>Fonyód</t>
  </si>
  <si>
    <t>Fót</t>
  </si>
  <si>
    <t>Füzesabony</t>
  </si>
  <si>
    <t>Füzesgyarmat</t>
  </si>
  <si>
    <t>Gárdony</t>
  </si>
  <si>
    <t>Gönc</t>
  </si>
  <si>
    <t>Gyál</t>
  </si>
  <si>
    <t>Gyomaendrőd</t>
  </si>
  <si>
    <t>Gyömrő</t>
  </si>
  <si>
    <t>ISKOLAI KÖNYVTÁRAK / SCHOOL LIBRARIES 2013-14</t>
  </si>
  <si>
    <t>Hajdúdorog</t>
  </si>
  <si>
    <t>Hajdúnánás</t>
  </si>
  <si>
    <t>Hajdúsámson</t>
  </si>
  <si>
    <t>ISKOLAI KÖNYVTÁRAK / SCHOOL LIBRARIES 2013-2014</t>
  </si>
  <si>
    <t>Hajós</t>
  </si>
  <si>
    <t>Halásztelek</t>
  </si>
  <si>
    <t>Harkány</t>
  </si>
  <si>
    <t>Hatvan</t>
  </si>
  <si>
    <t>Herend</t>
  </si>
  <si>
    <t>Heves</t>
  </si>
  <si>
    <t>Nyomtatott kurrens időszaki kiadványok, gyarapodás, cím Fejér megye: -75 200; Budapest X. ker.: -50 000.</t>
  </si>
  <si>
    <t>Ibrány</t>
  </si>
  <si>
    <t>Isaszeg</t>
  </si>
  <si>
    <t>Izsák</t>
  </si>
  <si>
    <t>Jánoshalma</t>
  </si>
  <si>
    <t>Jánossomorja</t>
  </si>
  <si>
    <t>Jászapáti</t>
  </si>
  <si>
    <t>Jászárokszállás</t>
  </si>
  <si>
    <t>Kaba</t>
  </si>
  <si>
    <t>Kadarkút</t>
  </si>
  <si>
    <t>Kapuvár</t>
  </si>
  <si>
    <t>Kazincbarcika</t>
  </si>
  <si>
    <t>Kecel</t>
  </si>
  <si>
    <t>Könyvtárosi munkakörben dolgozók / Number of librarians</t>
  </si>
  <si>
    <t>Távhasználat összesen / Number of remote uses</t>
  </si>
  <si>
    <t>A rendezvények száma Number of programs</t>
  </si>
  <si>
    <t>össz. / total</t>
  </si>
  <si>
    <t>A könyvtárosi munkakörben dolgozók / Number of librarians</t>
  </si>
  <si>
    <t>A könyvtárosi munkakörben dolgozók száma / Number of librarians</t>
  </si>
  <si>
    <t>Budapest, települési könyvtár összesen / municipal libraries</t>
  </si>
  <si>
    <t>Könyvtárak / libraries</t>
  </si>
  <si>
    <t>Állomány / Stock</t>
  </si>
  <si>
    <t>Éves gyarapodás / Annual additions</t>
  </si>
  <si>
    <t>Állomány, december 31. / Stock (31. dec.)</t>
  </si>
  <si>
    <t>TELJES KÖNYVTÁRI ELLÁTÁS - Országos összesítő / Libraries in Hungary</t>
  </si>
  <si>
    <t>TELJES KÖNYVTÁRI ELLÁTÁS - Megyei összesítő / Libraries by counties</t>
  </si>
  <si>
    <t>Települési könyvtár / Municipal libraries</t>
  </si>
  <si>
    <t>Nem települési könyvtár / Special libraries, libraries of workplaces and others</t>
  </si>
  <si>
    <t>Megye összesen / Total</t>
  </si>
  <si>
    <t>85.</t>
  </si>
  <si>
    <t>Budapest összesen / Total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</si>
  <si>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</si>
  <si>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</si>
  <si>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</si>
  <si>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</si>
  <si>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</si>
  <si>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</si>
  <si>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</si>
  <si>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</si>
  <si>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</si>
  <si>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</si>
  <si>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</si>
  <si>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</si>
  <si>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</si>
  <si>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</si>
  <si>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</si>
  <si>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</si>
  <si>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</si>
  <si>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</si>
  <si>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</si>
  <si>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</si>
  <si>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</si>
  <si>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</si>
  <si>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</si>
  <si>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</si>
  <si>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</si>
  <si>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</si>
  <si>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</si>
  <si>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</si>
  <si>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</si>
  <si>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</si>
  <si>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</si>
  <si>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</si>
  <si>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</si>
  <si>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</si>
  <si>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</si>
  <si>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</si>
  <si>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</si>
  <si>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</si>
  <si>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</si>
  <si>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</si>
  <si>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</si>
  <si>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</si>
  <si>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</si>
  <si>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</si>
  <si>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</si>
  <si>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</si>
  <si>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</si>
  <si>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</si>
  <si>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</si>
  <si>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</si>
  <si>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</si>
  <si>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</si>
  <si>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</si>
  <si>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</si>
  <si>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</si>
  <si>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</si>
  <si>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</si>
  <si>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</si>
  <si>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</si>
  <si>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</si>
  <si>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</si>
  <si>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</si>
  <si>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</si>
  <si>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</si>
  <si>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</si>
  <si>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</si>
  <si>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</si>
  <si>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</si>
  <si>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</si>
  <si>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</si>
  <si>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</si>
  <si>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</si>
  <si>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</si>
  <si>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</si>
  <si>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</si>
  <si>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</si>
  <si>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</si>
  <si>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</si>
  <si>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</si>
  <si>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</si>
  <si>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</si>
  <si>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</si>
  <si>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</si>
  <si>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</si>
  <si>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</si>
  <si>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</si>
  <si>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</si>
  <si>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</si>
  <si>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</si>
  <si>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</si>
  <si>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</si>
  <si>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</si>
  <si>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</si>
  <si>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</si>
  <si>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</si>
  <si>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</si>
  <si>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</si>
  <si>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</si>
  <si>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</si>
  <si>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</si>
  <si>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</si>
  <si>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</si>
  <si>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</si>
  <si>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</si>
  <si>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</si>
  <si>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</si>
  <si>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</si>
  <si>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</si>
  <si>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</si>
  <si>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</si>
  <si>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</si>
  <si>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</si>
  <si>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</si>
  <si>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</si>
  <si>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</si>
  <si>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</si>
  <si>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</si>
  <si>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</si>
  <si>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</si>
  <si>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</si>
  <si>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</si>
  <si>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</si>
  <si>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</si>
  <si>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</si>
  <si>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</si>
  <si>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</si>
  <si>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</si>
  <si>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</si>
  <si>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</si>
  <si>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</si>
  <si>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</si>
  <si>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</si>
  <si>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</si>
  <si>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</si>
  <si>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</si>
  <si>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</si>
  <si>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</si>
  <si>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</si>
  <si>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</si>
  <si>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</si>
  <si>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</si>
  <si>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</si>
  <si>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</si>
  <si>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</si>
  <si>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</si>
  <si>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</si>
  <si>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</si>
  <si>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</si>
  <si>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</si>
  <si>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</si>
  <si>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</si>
  <si>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</si>
  <si>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</si>
  <si>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</si>
  <si>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</si>
  <si>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</si>
  <si>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</si>
  <si>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</si>
  <si>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</si>
  <si>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</si>
  <si>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</si>
  <si>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</si>
  <si>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</si>
  <si>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</si>
  <si>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</si>
  <si>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</si>
  <si>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</si>
  <si>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</si>
  <si>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</si>
  <si>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</si>
  <si>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</si>
  <si>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</si>
  <si>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</si>
  <si>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</si>
  <si>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</si>
  <si>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</si>
  <si>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</si>
  <si>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</si>
  <si>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</si>
  <si>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</si>
  <si>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</si>
  <si>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</si>
  <si>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</si>
  <si>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</si>
  <si>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</si>
  <si>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</si>
  <si>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</si>
  <si>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</si>
  <si>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</si>
  <si>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</si>
  <si>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</si>
  <si>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</si>
  <si>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</si>
  <si>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</si>
  <si>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</si>
  <si>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</si>
  <si>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</si>
  <si>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</si>
  <si>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</si>
  <si>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</si>
  <si>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</si>
  <si>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</si>
  <si>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</si>
  <si>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</si>
  <si>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</si>
  <si>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</si>
  <si>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</si>
  <si>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</si>
  <si>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</si>
  <si>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</si>
  <si>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</si>
  <si>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</si>
  <si>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</si>
  <si>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</si>
  <si>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</si>
  <si>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</si>
  <si>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</si>
  <si>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</si>
  <si>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</si>
  <si>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</si>
  <si>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</si>
  <si>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</si>
  <si>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</si>
  <si>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</si>
  <si>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</si>
  <si>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</si>
  <si>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</si>
  <si>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</si>
  <si>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</si>
  <si>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</si>
  <si>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</si>
  <si>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</si>
  <si>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</si>
  <si>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</si>
  <si>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</si>
  <si>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</si>
  <si>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</si>
  <si>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</si>
  <si>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</si>
  <si>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</si>
  <si>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</si>
  <si>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</si>
  <si>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</si>
  <si>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</si>
  <si>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</si>
  <si>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</si>
  <si>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</si>
  <si>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</si>
  <si>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</si>
  <si>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</si>
  <si>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</si>
  <si>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</si>
  <si>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</si>
  <si>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</si>
  <si>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</si>
  <si>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</si>
  <si>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</si>
  <si>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</si>
  <si>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</si>
  <si>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</si>
  <si>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</si>
  <si>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</si>
  <si>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A VÁROSOK ELLÁTÁSA / SUPPLY OF TOWNS</t>
  </si>
  <si>
    <t>Az adatszolgáltató települések össznépessége, január 1. (forrás: KSH) / Population of settlements supplying data, Jan 1 (source: Hungarian Central Statistical Office), 000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</si>
</sst>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8"/>
      <name val="Tahoma"/>
      <family val="2"/>
    </font>
    <font>
      <sz val="8"/>
      <color indexed="58"/>
      <name val="Arial"/>
      <family val="2"/>
    </font>
    <font>
      <u val="single"/>
      <sz val="10"/>
      <color indexed="12"/>
      <name val="Arial"/>
      <family val="0"/>
    </font>
    <font>
      <sz val="10"/>
      <color indexed="3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name val="Arial CE"/>
      <family val="0"/>
    </font>
    <font>
      <sz val="8"/>
      <name val="Times New Roman CE"/>
      <family val="0"/>
    </font>
    <font>
      <sz val="10"/>
      <color indexed="58"/>
      <name val="Arial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name val="Times New Roman"/>
      <family val="0"/>
    </font>
    <font>
      <b/>
      <sz val="10"/>
      <name val="Times New Roman CE"/>
      <family val="0"/>
    </font>
    <font>
      <b/>
      <sz val="10"/>
      <name val="Times New Roman"/>
      <family val="1"/>
    </font>
    <font>
      <sz val="10"/>
      <name val="Times New Roman CE"/>
      <family val="0"/>
    </font>
    <font>
      <sz val="10"/>
      <color indexed="8"/>
      <name val="Times New Roman"/>
      <family val="1"/>
    </font>
    <font>
      <b/>
      <sz val="10"/>
      <name val="Arial CE"/>
      <family val="0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7" fillId="5" borderId="0" applyNumberFormat="0" applyBorder="0" applyAlignment="0" applyProtection="0"/>
    <xf numFmtId="0" fontId="9" fillId="9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20" borderId="0">
      <alignment horizontal="center" vertical="center"/>
      <protection/>
    </xf>
    <xf numFmtId="0" fontId="1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9" fillId="9" borderId="1" applyNumberFormat="0" applyAlignment="0" applyProtection="0"/>
    <xf numFmtId="0" fontId="1" fillId="22" borderId="10" applyNumberFormat="0" applyFont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6" fillId="6" borderId="0" applyNumberFormat="0" applyBorder="0" applyAlignment="0" applyProtection="0"/>
    <xf numFmtId="0" fontId="10" fillId="20" borderId="11" applyNumberFormat="0" applyAlignment="0" applyProtection="0"/>
    <xf numFmtId="0" fontId="23" fillId="6" borderId="12">
      <alignment horizontal="right" vertical="center" wrapText="1"/>
      <protection/>
    </xf>
    <xf numFmtId="0" fontId="12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" fillId="22" borderId="10" applyNumberFormat="0" applyFont="0" applyAlignment="0" applyProtection="0"/>
    <xf numFmtId="0" fontId="10" fillId="20" borderId="11" applyNumberFormat="0" applyAlignment="0" applyProtection="0"/>
    <xf numFmtId="0" fontId="16" fillId="0" borderId="14" applyNumberFormat="0" applyFill="0" applyAlignment="0" applyProtection="0"/>
    <xf numFmtId="0" fontId="28" fillId="24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4" borderId="15">
      <alignment horizontal="right" vertical="center" wrapText="1"/>
      <protection locked="0"/>
    </xf>
    <xf numFmtId="0" fontId="7" fillId="5" borderId="0" applyNumberFormat="0" applyBorder="0" applyAlignment="0" applyProtection="0"/>
    <xf numFmtId="0" fontId="8" fillId="23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29" fillId="20" borderId="0" applyBorder="0">
      <alignment horizontal="left" vertical="top" wrapText="1"/>
      <protection/>
    </xf>
    <xf numFmtId="0" fontId="29" fillId="20" borderId="16">
      <alignment horizontal="center" vertical="center" wrapText="1"/>
      <protection/>
    </xf>
    <xf numFmtId="0" fontId="30" fillId="13" borderId="17" applyAlignment="0">
      <protection/>
    </xf>
    <xf numFmtId="0" fontId="2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19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3" fontId="19" fillId="0" borderId="0" xfId="0" applyNumberFormat="1" applyFont="1" applyAlignment="1">
      <alignment horizontal="right" vertical="center"/>
    </xf>
    <xf numFmtId="0" fontId="0" fillId="0" borderId="0" xfId="105" applyFont="1" applyBorder="1">
      <alignment/>
      <protection/>
    </xf>
    <xf numFmtId="3" fontId="32" fillId="23" borderId="20" xfId="105" applyNumberFormat="1" applyFont="1" applyFill="1" applyBorder="1" applyAlignment="1">
      <alignment horizontal="center" vertical="center" wrapText="1"/>
      <protection/>
    </xf>
    <xf numFmtId="3" fontId="32" fillId="14" borderId="21" xfId="105" applyNumberFormat="1" applyFont="1" applyFill="1" applyBorder="1" applyAlignment="1">
      <alignment vertical="center"/>
      <protection/>
    </xf>
    <xf numFmtId="3" fontId="34" fillId="0" borderId="22" xfId="105" applyNumberFormat="1" applyFont="1" applyFill="1" applyBorder="1" applyAlignment="1">
      <alignment vertical="center"/>
      <protection/>
    </xf>
    <xf numFmtId="3" fontId="34" fillId="0" borderId="21" xfId="105" applyNumberFormat="1" applyFont="1" applyFill="1" applyBorder="1" applyAlignment="1">
      <alignment horizontal="right" vertical="center" wrapText="1"/>
      <protection/>
    </xf>
    <xf numFmtId="3" fontId="34" fillId="0" borderId="23" xfId="105" applyNumberFormat="1" applyFont="1" applyFill="1" applyBorder="1" applyAlignment="1">
      <alignment vertical="center"/>
      <protection/>
    </xf>
    <xf numFmtId="3" fontId="34" fillId="0" borderId="21" xfId="105" applyNumberFormat="1" applyFont="1" applyBorder="1" applyAlignment="1">
      <alignment vertical="center"/>
      <protection/>
    </xf>
    <xf numFmtId="0" fontId="34" fillId="0" borderId="21" xfId="105" applyFont="1" applyFill="1" applyBorder="1" applyAlignment="1">
      <alignment horizontal="center" vertical="center"/>
      <protection/>
    </xf>
    <xf numFmtId="0" fontId="0" fillId="0" borderId="0" xfId="105" applyFont="1">
      <alignment/>
      <protection/>
    </xf>
    <xf numFmtId="3" fontId="19" fillId="0" borderId="21" xfId="104" applyNumberFormat="1" applyFont="1" applyFill="1" applyBorder="1" applyAlignment="1">
      <alignment horizontal="right" vertical="center"/>
      <protection/>
    </xf>
    <xf numFmtId="0" fontId="19" fillId="0" borderId="0" xfId="104" applyFont="1" applyBorder="1">
      <alignment/>
      <protection/>
    </xf>
    <xf numFmtId="3" fontId="32" fillId="25" borderId="21" xfId="105" applyNumberFormat="1" applyFont="1" applyFill="1" applyBorder="1" applyAlignment="1">
      <alignment vertical="center"/>
      <protection/>
    </xf>
    <xf numFmtId="3" fontId="34" fillId="0" borderId="22" xfId="105" applyNumberFormat="1" applyFont="1" applyFill="1" applyBorder="1" applyAlignment="1">
      <alignment horizontal="right" vertical="center" wrapText="1"/>
      <protection/>
    </xf>
    <xf numFmtId="3" fontId="35" fillId="0" borderId="21" xfId="0" applyNumberFormat="1" applyFont="1" applyBorder="1" applyAlignment="1">
      <alignment vertical="center"/>
    </xf>
    <xf numFmtId="3" fontId="35" fillId="0" borderId="21" xfId="0" applyNumberFormat="1" applyFont="1" applyFill="1" applyBorder="1" applyAlignment="1">
      <alignment vertical="center"/>
    </xf>
    <xf numFmtId="3" fontId="32" fillId="14" borderId="21" xfId="107" applyNumberFormat="1" applyFont="1" applyFill="1" applyBorder="1" applyAlignment="1">
      <alignment vertical="center"/>
      <protection/>
    </xf>
    <xf numFmtId="3" fontId="33" fillId="0" borderId="22" xfId="105" applyNumberFormat="1" applyFont="1" applyFill="1" applyBorder="1" applyAlignment="1">
      <alignment horizontal="right" vertical="center"/>
      <protection/>
    </xf>
    <xf numFmtId="3" fontId="33" fillId="0" borderId="23" xfId="105" applyNumberFormat="1" applyFont="1" applyFill="1" applyBorder="1" applyAlignment="1">
      <alignment horizontal="right" vertical="center" wrapText="1"/>
      <protection/>
    </xf>
    <xf numFmtId="3" fontId="33" fillId="0" borderId="21" xfId="105" applyNumberFormat="1" applyFont="1" applyFill="1" applyBorder="1" applyAlignment="1">
      <alignment horizontal="right" vertical="center" wrapText="1"/>
      <protection/>
    </xf>
    <xf numFmtId="0" fontId="36" fillId="0" borderId="0" xfId="105" applyFont="1" applyFill="1">
      <alignment/>
      <protection/>
    </xf>
    <xf numFmtId="3" fontId="35" fillId="0" borderId="23" xfId="0" applyNumberFormat="1" applyFont="1" applyBorder="1" applyAlignment="1">
      <alignment vertical="center"/>
    </xf>
    <xf numFmtId="3" fontId="19" fillId="0" borderId="22" xfId="104" applyNumberFormat="1" applyFont="1" applyFill="1" applyBorder="1" applyAlignment="1">
      <alignment horizontal="right" vertical="center"/>
      <protection/>
    </xf>
    <xf numFmtId="3" fontId="33" fillId="25" borderId="21" xfId="104" applyNumberFormat="1" applyFont="1" applyFill="1" applyBorder="1" applyAlignment="1">
      <alignment horizontal="left" vertical="center" wrapText="1"/>
      <protection/>
    </xf>
    <xf numFmtId="0" fontId="33" fillId="0" borderId="0" xfId="104" applyFont="1" applyBorder="1" applyAlignment="1">
      <alignment horizontal="left"/>
      <protection/>
    </xf>
    <xf numFmtId="3" fontId="34" fillId="0" borderId="0" xfId="105" applyNumberFormat="1" applyFont="1" applyFill="1" applyBorder="1" applyAlignment="1">
      <alignment horizontal="right" vertical="center" wrapText="1"/>
      <protection/>
    </xf>
    <xf numFmtId="3" fontId="19" fillId="0" borderId="0" xfId="104" applyNumberFormat="1" applyFont="1" applyFill="1" applyBorder="1" applyAlignment="1">
      <alignment horizontal="right" vertical="center"/>
      <protection/>
    </xf>
    <xf numFmtId="3" fontId="33" fillId="25" borderId="21" xfId="105" applyNumberFormat="1" applyFont="1" applyFill="1" applyBorder="1" applyAlignment="1">
      <alignment horizontal="left" vertical="center" wrapText="1"/>
      <protection/>
    </xf>
    <xf numFmtId="3" fontId="35" fillId="19" borderId="21" xfId="0" applyNumberFormat="1" applyFont="1" applyFill="1" applyBorder="1" applyAlignment="1">
      <alignment vertical="center"/>
    </xf>
    <xf numFmtId="3" fontId="35" fillId="7" borderId="21" xfId="0" applyNumberFormat="1" applyFont="1" applyFill="1" applyBorder="1" applyAlignment="1">
      <alignment vertical="center"/>
    </xf>
    <xf numFmtId="0" fontId="19" fillId="19" borderId="0" xfId="104" applyFont="1" applyFill="1" applyBorder="1" applyAlignment="1">
      <alignment horizontal="left"/>
      <protection/>
    </xf>
    <xf numFmtId="0" fontId="19" fillId="7" borderId="0" xfId="104" applyFont="1" applyFill="1" applyBorder="1" applyAlignment="1">
      <alignment horizontal="left"/>
      <protection/>
    </xf>
    <xf numFmtId="0" fontId="19" fillId="7" borderId="0" xfId="104" applyFont="1" applyFill="1" applyBorder="1">
      <alignment/>
      <protection/>
    </xf>
    <xf numFmtId="3" fontId="34" fillId="7" borderId="0" xfId="105" applyNumberFormat="1" applyFont="1" applyFill="1" applyBorder="1" applyAlignment="1">
      <alignment horizontal="right" vertical="center" wrapText="1"/>
      <protection/>
    </xf>
    <xf numFmtId="0" fontId="19" fillId="0" borderId="0" xfId="0" applyFont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right"/>
    </xf>
    <xf numFmtId="1" fontId="34" fillId="14" borderId="0" xfId="106" applyNumberFormat="1" applyFont="1" applyFill="1" applyAlignment="1">
      <alignment horizontal="center" vertical="center"/>
      <protection/>
    </xf>
    <xf numFmtId="0" fontId="33" fillId="15" borderId="0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33" fillId="25" borderId="0" xfId="0" applyNumberFormat="1" applyFont="1" applyFill="1" applyBorder="1" applyAlignment="1">
      <alignment horizontal="center" vertical="center" wrapText="1"/>
    </xf>
    <xf numFmtId="4" fontId="33" fillId="25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 wrapText="1"/>
    </xf>
    <xf numFmtId="4" fontId="19" fillId="0" borderId="0" xfId="0" applyNumberFormat="1" applyFont="1" applyAlignment="1">
      <alignment vertical="center"/>
    </xf>
    <xf numFmtId="0" fontId="19" fillId="14" borderId="0" xfId="0" applyFont="1" applyFill="1" applyAlignment="1">
      <alignment horizontal="center" vertical="center"/>
    </xf>
    <xf numFmtId="3" fontId="19" fillId="0" borderId="0" xfId="0" applyNumberFormat="1" applyFont="1" applyAlignment="1">
      <alignment horizontal="left" vertical="center" wrapText="1"/>
    </xf>
    <xf numFmtId="3" fontId="19" fillId="26" borderId="0" xfId="0" applyNumberFormat="1" applyFont="1" applyFill="1" applyAlignment="1">
      <alignment horizontal="left"/>
    </xf>
    <xf numFmtId="3" fontId="19" fillId="14" borderId="26" xfId="0" applyNumberFormat="1" applyFont="1" applyFill="1" applyBorder="1" applyAlignment="1">
      <alignment horizontal="center" vertical="center" wrapText="1"/>
    </xf>
    <xf numFmtId="0" fontId="19" fillId="27" borderId="0" xfId="0" applyFont="1" applyFill="1" applyAlignment="1">
      <alignment horizontal="left" vertical="center"/>
    </xf>
    <xf numFmtId="0" fontId="19" fillId="14" borderId="0" xfId="0" applyFont="1" applyFill="1" applyAlignment="1">
      <alignment horizontal="left" vertical="center"/>
    </xf>
    <xf numFmtId="3" fontId="19" fillId="14" borderId="0" xfId="0" applyNumberFormat="1" applyFont="1" applyFill="1" applyAlignment="1">
      <alignment horizontal="left"/>
    </xf>
    <xf numFmtId="3" fontId="19" fillId="14" borderId="0" xfId="0" applyNumberFormat="1" applyFont="1" applyFill="1" applyAlignment="1">
      <alignment horizontal="right"/>
    </xf>
    <xf numFmtId="3" fontId="19" fillId="0" borderId="0" xfId="0" applyNumberFormat="1" applyFont="1" applyAlignment="1">
      <alignment horizontal="center"/>
    </xf>
    <xf numFmtId="0" fontId="39" fillId="0" borderId="0" xfId="0" applyFont="1" applyAlignment="1">
      <alignment horizontal="right" vertical="center"/>
    </xf>
    <xf numFmtId="3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4" fontId="39" fillId="0" borderId="0" xfId="0" applyNumberFormat="1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3" fontId="19" fillId="0" borderId="27" xfId="0" applyNumberFormat="1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textRotation="90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25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 textRotation="90" wrapText="1"/>
    </xf>
    <xf numFmtId="3" fontId="33" fillId="0" borderId="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9" fillId="0" borderId="0" xfId="0" applyNumberFormat="1" applyFont="1" applyFill="1" applyBorder="1" applyAlignment="1">
      <alignment horizontal="center" vertical="center" wrapText="1"/>
    </xf>
    <xf numFmtId="3" fontId="19" fillId="14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3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0" xfId="104" applyFont="1" applyBorder="1" applyAlignment="1">
      <alignment horizontal="center"/>
      <protection/>
    </xf>
    <xf numFmtId="0" fontId="33" fillId="14" borderId="0" xfId="0" applyFont="1" applyFill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3" fontId="19" fillId="0" borderId="30" xfId="0" applyNumberFormat="1" applyFont="1" applyBorder="1" applyAlignment="1">
      <alignment horizontal="center" vertical="center" wrapText="1"/>
    </xf>
    <xf numFmtId="3" fontId="19" fillId="0" borderId="31" xfId="0" applyNumberFormat="1" applyFont="1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center" vertical="center" textRotation="90" wrapText="1"/>
    </xf>
    <xf numFmtId="49" fontId="19" fillId="0" borderId="32" xfId="0" applyNumberFormat="1" applyFont="1" applyBorder="1" applyAlignment="1">
      <alignment horizontal="center" vertical="center" textRotation="90" wrapText="1"/>
    </xf>
    <xf numFmtId="49" fontId="19" fillId="0" borderId="33" xfId="0" applyNumberFormat="1" applyFont="1" applyBorder="1" applyAlignment="1">
      <alignment horizontal="center" vertical="center" textRotation="90" wrapText="1"/>
    </xf>
    <xf numFmtId="3" fontId="19" fillId="0" borderId="34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36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9" xfId="0" applyNumberFormat="1" applyFont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41" xfId="0" applyNumberFormat="1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3" fontId="19" fillId="0" borderId="40" xfId="0" applyNumberFormat="1" applyFont="1" applyBorder="1" applyAlignment="1">
      <alignment horizontal="center" vertical="center" wrapText="1"/>
    </xf>
    <xf numFmtId="3" fontId="19" fillId="0" borderId="41" xfId="0" applyNumberFormat="1" applyFont="1" applyBorder="1" applyAlignment="1">
      <alignment horizontal="center" vertical="center" wrapText="1"/>
    </xf>
    <xf numFmtId="3" fontId="19" fillId="0" borderId="42" xfId="0" applyNumberFormat="1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3" fontId="19" fillId="0" borderId="32" xfId="0" applyNumberFormat="1" applyFont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vertical="center" wrapText="1"/>
    </xf>
    <xf numFmtId="3" fontId="19" fillId="27" borderId="36" xfId="0" applyNumberFormat="1" applyFont="1" applyFill="1" applyBorder="1" applyAlignment="1">
      <alignment horizontal="center" vertical="center" wrapText="1"/>
    </xf>
    <xf numFmtId="3" fontId="19" fillId="27" borderId="37" xfId="0" applyNumberFormat="1" applyFont="1" applyFill="1" applyBorder="1" applyAlignment="1">
      <alignment horizontal="center" vertical="center" wrapText="1"/>
    </xf>
    <xf numFmtId="3" fontId="19" fillId="25" borderId="26" xfId="0" applyNumberFormat="1" applyFont="1" applyFill="1" applyBorder="1" applyAlignment="1">
      <alignment horizontal="center" vertical="center" textRotation="90" wrapText="1"/>
    </xf>
    <xf numFmtId="3" fontId="19" fillId="25" borderId="32" xfId="0" applyNumberFormat="1" applyFont="1" applyFill="1" applyBorder="1" applyAlignment="1">
      <alignment horizontal="center" vertical="center" textRotation="90" wrapText="1"/>
    </xf>
    <xf numFmtId="3" fontId="19" fillId="27" borderId="26" xfId="0" applyNumberFormat="1" applyFont="1" applyFill="1" applyBorder="1" applyAlignment="1">
      <alignment horizontal="center" vertical="center" wrapText="1"/>
    </xf>
    <xf numFmtId="3" fontId="19" fillId="27" borderId="32" xfId="0" applyNumberFormat="1" applyFont="1" applyFill="1" applyBorder="1" applyAlignment="1">
      <alignment horizontal="center" vertical="center" wrapText="1"/>
    </xf>
    <xf numFmtId="3" fontId="19" fillId="25" borderId="26" xfId="0" applyNumberFormat="1" applyFont="1" applyFill="1" applyBorder="1" applyAlignment="1">
      <alignment horizontal="center" vertical="center" wrapText="1"/>
    </xf>
    <xf numFmtId="3" fontId="19" fillId="25" borderId="32" xfId="0" applyNumberFormat="1" applyFont="1" applyFill="1" applyBorder="1" applyAlignment="1">
      <alignment horizontal="center" vertical="center" wrapText="1"/>
    </xf>
    <xf numFmtId="3" fontId="19" fillId="14" borderId="26" xfId="0" applyNumberFormat="1" applyFont="1" applyFill="1" applyBorder="1" applyAlignment="1">
      <alignment horizontal="center" vertical="center" wrapText="1"/>
    </xf>
    <xf numFmtId="3" fontId="19" fillId="14" borderId="32" xfId="0" applyNumberFormat="1" applyFont="1" applyFill="1" applyBorder="1" applyAlignment="1">
      <alignment horizontal="center" vertical="center" wrapText="1"/>
    </xf>
    <xf numFmtId="3" fontId="19" fillId="25" borderId="43" xfId="0" applyNumberFormat="1" applyFont="1" applyFill="1" applyBorder="1" applyAlignment="1">
      <alignment horizontal="center" vertical="center" wrapText="1"/>
    </xf>
    <xf numFmtId="3" fontId="19" fillId="25" borderId="44" xfId="0" applyNumberFormat="1" applyFont="1" applyFill="1" applyBorder="1" applyAlignment="1">
      <alignment horizontal="center" vertical="center" wrapText="1"/>
    </xf>
    <xf numFmtId="3" fontId="19" fillId="25" borderId="45" xfId="0" applyNumberFormat="1" applyFont="1" applyFill="1" applyBorder="1" applyAlignment="1">
      <alignment horizontal="center" vertical="center" wrapText="1"/>
    </xf>
    <xf numFmtId="3" fontId="19" fillId="27" borderId="43" xfId="0" applyNumberFormat="1" applyFont="1" applyFill="1" applyBorder="1" applyAlignment="1">
      <alignment horizontal="center" vertical="center" wrapText="1"/>
    </xf>
    <xf numFmtId="3" fontId="19" fillId="27" borderId="44" xfId="0" applyNumberFormat="1" applyFont="1" applyFill="1" applyBorder="1" applyAlignment="1">
      <alignment horizontal="center" vertical="center" wrapText="1"/>
    </xf>
    <xf numFmtId="3" fontId="19" fillId="27" borderId="46" xfId="0" applyNumberFormat="1" applyFont="1" applyFill="1" applyBorder="1" applyAlignment="1">
      <alignment horizontal="center" vertical="center" wrapText="1"/>
    </xf>
    <xf numFmtId="3" fontId="19" fillId="14" borderId="43" xfId="0" applyNumberFormat="1" applyFont="1" applyFill="1" applyBorder="1" applyAlignment="1">
      <alignment horizontal="center" vertical="center" wrapText="1"/>
    </xf>
    <xf numFmtId="3" fontId="19" fillId="14" borderId="46" xfId="0" applyNumberFormat="1" applyFont="1" applyFill="1" applyBorder="1" applyAlignment="1">
      <alignment horizontal="center" vertical="center" wrapText="1"/>
    </xf>
    <xf numFmtId="3" fontId="19" fillId="14" borderId="34" xfId="0" applyNumberFormat="1" applyFont="1" applyFill="1" applyBorder="1" applyAlignment="1">
      <alignment horizontal="center" vertical="center" wrapText="1"/>
    </xf>
    <xf numFmtId="3" fontId="19" fillId="14" borderId="0" xfId="0" applyNumberFormat="1" applyFont="1" applyFill="1" applyBorder="1" applyAlignment="1">
      <alignment horizontal="center" vertical="center" wrapText="1"/>
    </xf>
    <xf numFmtId="3" fontId="19" fillId="27" borderId="34" xfId="0" applyNumberFormat="1" applyFont="1" applyFill="1" applyBorder="1" applyAlignment="1">
      <alignment horizontal="center" vertical="center" wrapText="1"/>
    </xf>
    <xf numFmtId="3" fontId="19" fillId="27" borderId="0" xfId="0" applyNumberFormat="1" applyFont="1" applyFill="1" applyBorder="1" applyAlignment="1">
      <alignment horizontal="center" vertical="center" wrapText="1"/>
    </xf>
    <xf numFmtId="3" fontId="19" fillId="27" borderId="30" xfId="0" applyNumberFormat="1" applyFont="1" applyFill="1" applyBorder="1" applyAlignment="1">
      <alignment horizontal="center" vertical="center" wrapText="1"/>
    </xf>
    <xf numFmtId="3" fontId="19" fillId="27" borderId="31" xfId="0" applyNumberFormat="1" applyFont="1" applyFill="1" applyBorder="1" applyAlignment="1">
      <alignment horizontal="center" vertical="center" wrapText="1"/>
    </xf>
    <xf numFmtId="49" fontId="19" fillId="0" borderId="40" xfId="0" applyNumberFormat="1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 wrapText="1"/>
    </xf>
    <xf numFmtId="0" fontId="33" fillId="15" borderId="47" xfId="0" applyFont="1" applyFill="1" applyBorder="1" applyAlignment="1">
      <alignment horizontal="center" vertical="center" wrapText="1"/>
    </xf>
    <xf numFmtId="0" fontId="33" fillId="15" borderId="0" xfId="0" applyFont="1" applyFill="1" applyBorder="1" applyAlignment="1">
      <alignment horizontal="center" vertical="center" wrapText="1"/>
    </xf>
    <xf numFmtId="0" fontId="33" fillId="27" borderId="47" xfId="0" applyFont="1" applyFill="1" applyBorder="1" applyAlignment="1">
      <alignment horizontal="center" vertical="center" wrapText="1"/>
    </xf>
    <xf numFmtId="0" fontId="33" fillId="27" borderId="0" xfId="0" applyFont="1" applyFill="1" applyBorder="1" applyAlignment="1">
      <alignment horizontal="center" vertical="center" wrapText="1"/>
    </xf>
    <xf numFmtId="0" fontId="33" fillId="25" borderId="47" xfId="0" applyFont="1" applyFill="1" applyBorder="1" applyAlignment="1">
      <alignment horizontal="center" vertical="center" textRotation="90" wrapText="1"/>
    </xf>
    <xf numFmtId="0" fontId="33" fillId="25" borderId="0" xfId="0" applyFont="1" applyFill="1" applyBorder="1" applyAlignment="1">
      <alignment horizontal="center" vertical="center" textRotation="90" wrapText="1"/>
    </xf>
    <xf numFmtId="0" fontId="33" fillId="19" borderId="0" xfId="0" applyFont="1" applyFill="1" applyBorder="1" applyAlignment="1">
      <alignment horizontal="center" vertical="center" wrapText="1"/>
    </xf>
    <xf numFmtId="0" fontId="33" fillId="5" borderId="48" xfId="0" applyFont="1" applyFill="1" applyBorder="1" applyAlignment="1">
      <alignment horizontal="right" vertical="center" textRotation="90" wrapText="1"/>
    </xf>
    <xf numFmtId="0" fontId="33" fillId="5" borderId="49" xfId="0" applyFont="1" applyFill="1" applyBorder="1" applyAlignment="1">
      <alignment horizontal="right" vertical="center" textRotation="90" wrapText="1"/>
    </xf>
    <xf numFmtId="0" fontId="33" fillId="25" borderId="47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center" vertical="center" wrapText="1"/>
    </xf>
    <xf numFmtId="0" fontId="33" fillId="27" borderId="47" xfId="0" applyNumberFormat="1" applyFont="1" applyFill="1" applyBorder="1" applyAlignment="1">
      <alignment horizontal="center" vertical="center" wrapText="1"/>
    </xf>
    <xf numFmtId="0" fontId="33" fillId="27" borderId="50" xfId="0" applyNumberFormat="1" applyFont="1" applyFill="1" applyBorder="1" applyAlignment="1">
      <alignment horizontal="center" vertical="center" wrapText="1"/>
    </xf>
    <xf numFmtId="3" fontId="33" fillId="14" borderId="51" xfId="0" applyNumberFormat="1" applyFont="1" applyFill="1" applyBorder="1" applyAlignment="1">
      <alignment horizontal="center" vertical="center" wrapText="1"/>
    </xf>
    <xf numFmtId="3" fontId="33" fillId="14" borderId="52" xfId="0" applyNumberFormat="1" applyFont="1" applyFill="1" applyBorder="1" applyAlignment="1">
      <alignment horizontal="center" vertical="center" wrapText="1"/>
    </xf>
    <xf numFmtId="3" fontId="33" fillId="25" borderId="53" xfId="105" applyNumberFormat="1" applyFont="1" applyFill="1" applyBorder="1" applyAlignment="1">
      <alignment horizontal="center" vertical="center" wrapText="1"/>
      <protection/>
    </xf>
    <xf numFmtId="3" fontId="33" fillId="25" borderId="52" xfId="105" applyNumberFormat="1" applyFont="1" applyFill="1" applyBorder="1" applyAlignment="1">
      <alignment horizontal="center" vertical="center" wrapText="1"/>
      <protection/>
    </xf>
    <xf numFmtId="3" fontId="32" fillId="23" borderId="54" xfId="105" applyNumberFormat="1" applyFont="1" applyFill="1" applyBorder="1" applyAlignment="1">
      <alignment horizontal="center" vertical="center" wrapText="1"/>
      <protection/>
    </xf>
    <xf numFmtId="3" fontId="32" fillId="23" borderId="55" xfId="105" applyNumberFormat="1" applyFont="1" applyFill="1" applyBorder="1" applyAlignment="1">
      <alignment horizontal="center" vertical="center" wrapText="1"/>
      <protection/>
    </xf>
    <xf numFmtId="3" fontId="32" fillId="23" borderId="56" xfId="105" applyNumberFormat="1" applyFont="1" applyFill="1" applyBorder="1" applyAlignment="1" quotePrefix="1">
      <alignment horizontal="center" vertical="center" wrapText="1"/>
      <protection/>
    </xf>
    <xf numFmtId="3" fontId="32" fillId="23" borderId="57" xfId="105" applyNumberFormat="1" applyFont="1" applyFill="1" applyBorder="1" applyAlignment="1" quotePrefix="1">
      <alignment horizontal="center" vertical="center" wrapText="1"/>
      <protection/>
    </xf>
    <xf numFmtId="3" fontId="32" fillId="23" borderId="22" xfId="105" applyNumberFormat="1" applyFont="1" applyFill="1" applyBorder="1" applyAlignment="1">
      <alignment horizontal="center" vertical="center" wrapText="1"/>
      <protection/>
    </xf>
    <xf numFmtId="3" fontId="32" fillId="23" borderId="23" xfId="105" applyNumberFormat="1" applyFont="1" applyFill="1" applyBorder="1" applyAlignment="1" quotePrefix="1">
      <alignment horizontal="center" vertical="center" wrapText="1"/>
      <protection/>
    </xf>
    <xf numFmtId="3" fontId="32" fillId="23" borderId="58" xfId="105" applyNumberFormat="1" applyFont="1" applyFill="1" applyBorder="1" applyAlignment="1" quotePrefix="1">
      <alignment horizontal="center" vertical="center" wrapText="1"/>
      <protection/>
    </xf>
    <xf numFmtId="3" fontId="32" fillId="23" borderId="21" xfId="105" applyNumberFormat="1" applyFont="1" applyFill="1" applyBorder="1" applyAlignment="1">
      <alignment horizontal="center" vertical="center" wrapText="1"/>
      <protection/>
    </xf>
    <xf numFmtId="3" fontId="32" fillId="23" borderId="59" xfId="105" applyNumberFormat="1" applyFont="1" applyFill="1" applyBorder="1" applyAlignment="1">
      <alignment horizontal="center" vertical="center" wrapText="1"/>
      <protection/>
    </xf>
    <xf numFmtId="3" fontId="32" fillId="23" borderId="60" xfId="105" applyNumberFormat="1" applyFont="1" applyFill="1" applyBorder="1" applyAlignment="1">
      <alignment horizontal="center" vertical="center" wrapText="1"/>
      <protection/>
    </xf>
    <xf numFmtId="3" fontId="32" fillId="6" borderId="61" xfId="105" applyNumberFormat="1" applyFont="1" applyFill="1" applyBorder="1" applyAlignment="1">
      <alignment horizontal="center" vertical="center" wrapText="1"/>
      <protection/>
    </xf>
    <xf numFmtId="3" fontId="32" fillId="6" borderId="62" xfId="105" applyNumberFormat="1" applyFont="1" applyFill="1" applyBorder="1" applyAlignment="1">
      <alignment horizontal="center" vertical="center" wrapText="1"/>
      <protection/>
    </xf>
    <xf numFmtId="3" fontId="32" fillId="6" borderId="63" xfId="105" applyNumberFormat="1" applyFont="1" applyFill="1" applyBorder="1" applyAlignment="1">
      <alignment horizontal="center" vertical="center" wrapText="1"/>
      <protection/>
    </xf>
    <xf numFmtId="3" fontId="32" fillId="6" borderId="64" xfId="105" applyNumberFormat="1" applyFont="1" applyFill="1" applyBorder="1" applyAlignment="1">
      <alignment horizontal="center" vertical="center" wrapText="1"/>
      <protection/>
    </xf>
    <xf numFmtId="3" fontId="32" fillId="6" borderId="56" xfId="105" applyNumberFormat="1" applyFont="1" applyFill="1" applyBorder="1" applyAlignment="1">
      <alignment horizontal="center" vertical="center" wrapText="1"/>
      <protection/>
    </xf>
    <xf numFmtId="0" fontId="32" fillId="0" borderId="65" xfId="105" applyFont="1" applyFill="1" applyBorder="1" applyAlignment="1">
      <alignment horizontal="center" vertical="center" textRotation="90" wrapText="1"/>
      <protection/>
    </xf>
    <xf numFmtId="0" fontId="32" fillId="0" borderId="51" xfId="105" applyFont="1" applyFill="1" applyBorder="1" applyAlignment="1">
      <alignment horizontal="center" vertical="center" textRotation="90" wrapText="1"/>
      <protection/>
    </xf>
    <xf numFmtId="3" fontId="32" fillId="23" borderId="66" xfId="105" applyNumberFormat="1" applyFont="1" applyFill="1" applyBorder="1" applyAlignment="1">
      <alignment horizontal="center" vertical="center" wrapText="1"/>
      <protection/>
    </xf>
    <xf numFmtId="3" fontId="32" fillId="23" borderId="67" xfId="105" applyNumberFormat="1" applyFont="1" applyFill="1" applyBorder="1" applyAlignment="1">
      <alignment horizontal="center" vertical="center" wrapText="1"/>
      <protection/>
    </xf>
    <xf numFmtId="3" fontId="32" fillId="23" borderId="68" xfId="105" applyNumberFormat="1" applyFont="1" applyFill="1" applyBorder="1" applyAlignment="1">
      <alignment horizontal="center" vertical="center" wrapText="1"/>
      <protection/>
    </xf>
    <xf numFmtId="4" fontId="32" fillId="23" borderId="51" xfId="105" applyNumberFormat="1" applyFont="1" applyFill="1" applyBorder="1" applyAlignment="1">
      <alignment horizontal="center" vertical="center" wrapText="1"/>
      <protection/>
    </xf>
    <xf numFmtId="3" fontId="32" fillId="6" borderId="69" xfId="105" applyNumberFormat="1" applyFont="1" applyFill="1" applyBorder="1" applyAlignment="1">
      <alignment horizontal="center" vertical="center" wrapText="1"/>
      <protection/>
    </xf>
    <xf numFmtId="3" fontId="32" fillId="6" borderId="66" xfId="105" applyNumberFormat="1" applyFont="1" applyFill="1" applyBorder="1" applyAlignment="1">
      <alignment horizontal="center" vertical="center" wrapText="1"/>
      <protection/>
    </xf>
    <xf numFmtId="3" fontId="32" fillId="23" borderId="0" xfId="105" applyNumberFormat="1" applyFont="1" applyFill="1" applyBorder="1" applyAlignment="1" quotePrefix="1">
      <alignment horizontal="center" vertical="center" wrapText="1"/>
      <protection/>
    </xf>
    <xf numFmtId="3" fontId="32" fillId="23" borderId="70" xfId="105" applyNumberFormat="1" applyFont="1" applyFill="1" applyBorder="1" applyAlignment="1">
      <alignment horizontal="center" vertical="center" wrapText="1"/>
      <protection/>
    </xf>
    <xf numFmtId="3" fontId="32" fillId="23" borderId="20" xfId="105" applyNumberFormat="1" applyFont="1" applyFill="1" applyBorder="1" applyAlignment="1">
      <alignment horizontal="center" vertical="center" wrapText="1"/>
      <protection/>
    </xf>
    <xf numFmtId="3" fontId="32" fillId="23" borderId="71" xfId="105" applyNumberFormat="1" applyFont="1" applyFill="1" applyBorder="1" applyAlignment="1">
      <alignment horizontal="center" vertical="center" wrapText="1"/>
      <protection/>
    </xf>
    <xf numFmtId="0" fontId="32" fillId="0" borderId="52" xfId="105" applyFont="1" applyFill="1" applyBorder="1" applyAlignment="1">
      <alignment horizontal="center" vertical="center" textRotation="90" wrapText="1"/>
      <protection/>
    </xf>
  </cellXfs>
  <cellStyles count="11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felirat_index_c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etiltott_szám" xfId="96"/>
    <cellStyle name="Linked Cell" xfId="97"/>
    <cellStyle name="Magyarázó szöveg" xfId="98"/>
    <cellStyle name="Followed Hyperlink" xfId="99"/>
    <cellStyle name="Neutral" xfId="100"/>
    <cellStyle name="Normál 2" xfId="101"/>
    <cellStyle name="Normál 3" xfId="102"/>
    <cellStyle name="Normál 8" xfId="103"/>
    <cellStyle name="Normál_iskisk" xfId="104"/>
    <cellStyle name="Normál_iskolaialaplap" xfId="105"/>
    <cellStyle name="Normál_osszeskod98-10" xfId="106"/>
    <cellStyle name="Normál_TEKE03Teljes" xfId="107"/>
    <cellStyle name="Note" xfId="108"/>
    <cellStyle name="Output" xfId="109"/>
    <cellStyle name="Összesen" xfId="110"/>
    <cellStyle name="papír" xfId="111"/>
    <cellStyle name="Currency" xfId="112"/>
    <cellStyle name="Currency [0]" xfId="113"/>
    <cellStyle name="pozitív_egész" xfId="114"/>
    <cellStyle name="Rossz" xfId="115"/>
    <cellStyle name="Semleges" xfId="116"/>
    <cellStyle name="Számítás" xfId="117"/>
    <cellStyle name="Percent" xfId="118"/>
    <cellStyle name="táblacím" xfId="119"/>
    <cellStyle name="táblafejH_c" xfId="120"/>
    <cellStyle name="táblázat" xfId="121"/>
    <cellStyle name="Title" xfId="122"/>
    <cellStyle name="Total" xfId="123"/>
    <cellStyle name="Warning Text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="150" zoomScaleNormal="150" workbookViewId="0" topLeftCell="A1">
      <pane xSplit="2" ySplit="6" topLeftCell="C7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4"/>
    </sheetView>
  </sheetViews>
  <sheetFormatPr defaultColWidth="9.140625" defaultRowHeight="12.75"/>
  <cols>
    <col min="1" max="1" width="5.00390625" style="42" customWidth="1"/>
    <col min="2" max="2" width="36.8515625" style="5" customWidth="1"/>
    <col min="3" max="25" width="11.57421875" style="8" customWidth="1"/>
    <col min="26" max="26" width="3.8515625" style="42" customWidth="1"/>
    <col min="27" max="16384" width="11.57421875" style="5" customWidth="1"/>
  </cols>
  <sheetData>
    <row r="1" spans="1:26" ht="13.5" thickBot="1">
      <c r="A1" s="94" t="s">
        <v>408</v>
      </c>
      <c r="B1" s="105" t="s">
        <v>409</v>
      </c>
      <c r="C1" s="108" t="s">
        <v>421</v>
      </c>
      <c r="D1" s="43"/>
      <c r="E1" s="43"/>
      <c r="F1" s="43"/>
      <c r="G1" s="44"/>
      <c r="H1" s="103" t="s">
        <v>422</v>
      </c>
      <c r="I1" s="104"/>
      <c r="J1" s="104"/>
      <c r="K1" s="104"/>
      <c r="L1" s="104"/>
      <c r="M1" s="104"/>
      <c r="N1" s="104"/>
      <c r="O1" s="104"/>
      <c r="P1" s="103" t="s">
        <v>423</v>
      </c>
      <c r="Q1" s="104"/>
      <c r="R1" s="104"/>
      <c r="S1" s="104"/>
      <c r="T1" s="91"/>
      <c r="U1" s="103" t="s">
        <v>423</v>
      </c>
      <c r="V1" s="104"/>
      <c r="W1" s="104"/>
      <c r="X1" s="104"/>
      <c r="Y1" s="91"/>
      <c r="Z1" s="94" t="s">
        <v>408</v>
      </c>
    </row>
    <row r="2" spans="1:26" ht="13.5" customHeight="1" thickBot="1">
      <c r="A2" s="95"/>
      <c r="B2" s="106"/>
      <c r="C2" s="109"/>
      <c r="D2" s="108" t="s">
        <v>70</v>
      </c>
      <c r="E2" s="108" t="s">
        <v>412</v>
      </c>
      <c r="F2" s="108" t="s">
        <v>414</v>
      </c>
      <c r="G2" s="111" t="s">
        <v>301</v>
      </c>
      <c r="H2" s="92" t="s">
        <v>561</v>
      </c>
      <c r="I2" s="100"/>
      <c r="J2" s="108" t="s">
        <v>425</v>
      </c>
      <c r="K2" s="103" t="s">
        <v>565</v>
      </c>
      <c r="L2" s="104"/>
      <c r="M2" s="104"/>
      <c r="N2" s="91"/>
      <c r="O2" s="111" t="s">
        <v>65</v>
      </c>
      <c r="P2" s="92" t="s">
        <v>431</v>
      </c>
      <c r="Q2" s="97" t="s">
        <v>432</v>
      </c>
      <c r="R2" s="97" t="s">
        <v>558</v>
      </c>
      <c r="S2" s="97" t="s">
        <v>433</v>
      </c>
      <c r="T2" s="100" t="s">
        <v>434</v>
      </c>
      <c r="U2" s="103" t="s">
        <v>427</v>
      </c>
      <c r="V2" s="104"/>
      <c r="W2" s="104"/>
      <c r="X2" s="91"/>
      <c r="Y2" s="108" t="s">
        <v>559</v>
      </c>
      <c r="Z2" s="95"/>
    </row>
    <row r="3" spans="1:26" ht="31.5" customHeight="1" thickBot="1">
      <c r="A3" s="95"/>
      <c r="B3" s="106"/>
      <c r="C3" s="109"/>
      <c r="D3" s="109"/>
      <c r="E3" s="109"/>
      <c r="F3" s="109"/>
      <c r="G3" s="112"/>
      <c r="H3" s="90"/>
      <c r="I3" s="102"/>
      <c r="J3" s="109"/>
      <c r="K3" s="103" t="s">
        <v>566</v>
      </c>
      <c r="L3" s="91"/>
      <c r="M3" s="103" t="s">
        <v>567</v>
      </c>
      <c r="N3" s="91"/>
      <c r="O3" s="112"/>
      <c r="P3" s="93"/>
      <c r="Q3" s="98"/>
      <c r="R3" s="98"/>
      <c r="S3" s="98"/>
      <c r="T3" s="101"/>
      <c r="U3" s="108" t="s">
        <v>431</v>
      </c>
      <c r="V3" s="108" t="s">
        <v>435</v>
      </c>
      <c r="W3" s="108" t="s">
        <v>433</v>
      </c>
      <c r="X3" s="108" t="s">
        <v>434</v>
      </c>
      <c r="Y3" s="109"/>
      <c r="Z3" s="95"/>
    </row>
    <row r="4" spans="1:26" ht="119.25" thickBot="1">
      <c r="A4" s="96"/>
      <c r="B4" s="107"/>
      <c r="C4" s="110"/>
      <c r="D4" s="110"/>
      <c r="E4" s="110"/>
      <c r="F4" s="110"/>
      <c r="G4" s="113"/>
      <c r="H4" s="70" t="s">
        <v>63</v>
      </c>
      <c r="I4" s="71" t="s">
        <v>64</v>
      </c>
      <c r="J4" s="110"/>
      <c r="K4" s="2" t="s">
        <v>459</v>
      </c>
      <c r="L4" s="2" t="s">
        <v>436</v>
      </c>
      <c r="M4" s="2" t="s">
        <v>459</v>
      </c>
      <c r="N4" s="2" t="s">
        <v>436</v>
      </c>
      <c r="O4" s="113"/>
      <c r="P4" s="90"/>
      <c r="Q4" s="99"/>
      <c r="R4" s="99"/>
      <c r="S4" s="99"/>
      <c r="T4" s="102"/>
      <c r="U4" s="110"/>
      <c r="V4" s="110"/>
      <c r="W4" s="110"/>
      <c r="X4" s="110"/>
      <c r="Y4" s="110"/>
      <c r="Z4" s="96"/>
    </row>
    <row r="5" spans="1:26" ht="12.75">
      <c r="A5" s="73"/>
      <c r="B5" s="7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73"/>
    </row>
    <row r="6" spans="1:26" ht="12.75">
      <c r="A6" s="42" t="s">
        <v>366</v>
      </c>
      <c r="B6" s="61" t="s">
        <v>353</v>
      </c>
      <c r="Z6" s="42" t="s">
        <v>366</v>
      </c>
    </row>
    <row r="7" spans="1:26" ht="12.75">
      <c r="A7" s="42" t="s">
        <v>368</v>
      </c>
      <c r="B7" s="7" t="s">
        <v>62</v>
      </c>
      <c r="C7" s="8">
        <f>C14+C18+C22+C26+C30+C34+C38+C42+C46+C50+C54+C58+C62+C66+C70+C74+C78+C82+C86+C89</f>
        <v>7899.665</v>
      </c>
      <c r="D7" s="8">
        <f>D14+D18+D22+D26+D30+D34+D38+D42+D46+D50+D54+D58+D62+D66+D70+D74+D78+D82+D86+D89</f>
        <v>1016</v>
      </c>
      <c r="E7" s="8">
        <f aca="true" t="shared" si="0" ref="E7:Y7">E14+E18+E22+E26+E30+E34+E38+E42+E46+E50+E54+E58+E62+E66+E70+E74+E78+E82+E86+E89</f>
        <v>384999</v>
      </c>
      <c r="F7" s="8">
        <f t="shared" si="0"/>
        <v>199084</v>
      </c>
      <c r="G7" s="8">
        <f t="shared" si="0"/>
        <v>5506</v>
      </c>
      <c r="H7" s="8">
        <f t="shared" si="0"/>
        <v>3400.5</v>
      </c>
      <c r="I7" s="55">
        <f t="shared" si="0"/>
        <v>3002.5200000000004</v>
      </c>
      <c r="J7" s="8">
        <f t="shared" si="0"/>
        <v>1930676</v>
      </c>
      <c r="K7" s="8">
        <f t="shared" si="0"/>
        <v>926174</v>
      </c>
      <c r="L7" s="8">
        <f t="shared" si="0"/>
        <v>846267</v>
      </c>
      <c r="M7" s="8">
        <f t="shared" si="0"/>
        <v>34436447</v>
      </c>
      <c r="N7" s="8">
        <f t="shared" si="0"/>
        <v>30911781</v>
      </c>
      <c r="O7" s="8">
        <f t="shared" si="0"/>
        <v>43486</v>
      </c>
      <c r="P7" s="8">
        <f t="shared" si="0"/>
        <v>1281547</v>
      </c>
      <c r="Q7" s="8">
        <f t="shared" si="0"/>
        <v>13023616</v>
      </c>
      <c r="R7" s="8">
        <f t="shared" si="0"/>
        <v>25036193</v>
      </c>
      <c r="S7" s="8">
        <f t="shared" si="0"/>
        <v>20408107</v>
      </c>
      <c r="T7" s="8">
        <f t="shared" si="0"/>
        <v>18789154</v>
      </c>
      <c r="U7" s="8">
        <f t="shared" si="0"/>
        <v>374495</v>
      </c>
      <c r="V7" s="8">
        <f t="shared" si="0"/>
        <v>4025710</v>
      </c>
      <c r="W7" s="8">
        <f t="shared" si="0"/>
        <v>5494257</v>
      </c>
      <c r="X7" s="8">
        <f t="shared" si="0"/>
        <v>5647830</v>
      </c>
      <c r="Y7" s="8">
        <f t="shared" si="0"/>
        <v>65228</v>
      </c>
      <c r="Z7" s="42" t="s">
        <v>368</v>
      </c>
    </row>
    <row r="8" spans="1:26" ht="12.75">
      <c r="A8" s="42" t="s">
        <v>370</v>
      </c>
      <c r="B8" s="7" t="s">
        <v>354</v>
      </c>
      <c r="C8" s="8">
        <f>C15+C19+C23+C27+C31+C35+C39+C43+C47+C51+C55+C59+C63+C67+C71+C75+C79+C83+C87</f>
        <v>1932</v>
      </c>
      <c r="D8" s="8">
        <f aca="true" t="shared" si="1" ref="D8:Y8">D15+D19+D23+D27+D31+D35+D39+D43+D47+D51+D55+D59+D63+D67+D71+D75+D79+D83+D87</f>
        <v>2352</v>
      </c>
      <c r="E8" s="8">
        <f t="shared" si="1"/>
        <v>131853</v>
      </c>
      <c r="F8" s="8">
        <f t="shared" si="1"/>
        <v>336984</v>
      </c>
      <c r="G8" s="8">
        <f t="shared" si="1"/>
        <v>5712</v>
      </c>
      <c r="H8" s="8">
        <f t="shared" si="1"/>
        <v>2371</v>
      </c>
      <c r="I8" s="55">
        <f t="shared" si="1"/>
        <v>736.4499999999998</v>
      </c>
      <c r="J8" s="8">
        <f t="shared" si="1"/>
        <v>323623</v>
      </c>
      <c r="M8" s="8">
        <f t="shared" si="1"/>
        <v>9831751</v>
      </c>
      <c r="O8" s="8">
        <f t="shared" si="1"/>
        <v>13963</v>
      </c>
      <c r="P8" s="8">
        <f t="shared" si="1"/>
        <v>243712</v>
      </c>
      <c r="Q8" s="8">
        <f t="shared" si="1"/>
        <v>2944611</v>
      </c>
      <c r="R8" s="8">
        <f t="shared" si="1"/>
        <v>144854</v>
      </c>
      <c r="S8" s="8">
        <f t="shared" si="1"/>
        <v>2771709</v>
      </c>
      <c r="T8" s="8">
        <f t="shared" si="1"/>
        <v>2002473</v>
      </c>
      <c r="U8" s="8">
        <f t="shared" si="1"/>
        <v>91315</v>
      </c>
      <c r="V8" s="8">
        <f t="shared" si="1"/>
        <v>1458746</v>
      </c>
      <c r="W8" s="8">
        <f t="shared" si="1"/>
        <v>1131224</v>
      </c>
      <c r="X8" s="8">
        <f t="shared" si="1"/>
        <v>1021493</v>
      </c>
      <c r="Y8" s="8">
        <f t="shared" si="1"/>
        <v>26607</v>
      </c>
      <c r="Z8" s="42" t="s">
        <v>370</v>
      </c>
    </row>
    <row r="9" spans="1:26" ht="12.75">
      <c r="A9" s="42" t="s">
        <v>372</v>
      </c>
      <c r="B9" s="7" t="s">
        <v>438</v>
      </c>
      <c r="C9" s="8">
        <f aca="true" t="shared" si="2" ref="C9:Y9">SUM(C7:C8)</f>
        <v>9831.665</v>
      </c>
      <c r="D9" s="8">
        <f t="shared" si="2"/>
        <v>3368</v>
      </c>
      <c r="E9" s="8">
        <f t="shared" si="2"/>
        <v>516852</v>
      </c>
      <c r="F9" s="8">
        <f t="shared" si="2"/>
        <v>536068</v>
      </c>
      <c r="G9" s="8">
        <f t="shared" si="2"/>
        <v>11218</v>
      </c>
      <c r="H9" s="8">
        <f t="shared" si="2"/>
        <v>5771.5</v>
      </c>
      <c r="I9" s="55">
        <f t="shared" si="2"/>
        <v>3738.9700000000003</v>
      </c>
      <c r="J9" s="8">
        <f t="shared" si="2"/>
        <v>2254299</v>
      </c>
      <c r="K9" s="8">
        <f t="shared" si="2"/>
        <v>926174</v>
      </c>
      <c r="L9" s="8">
        <f t="shared" si="2"/>
        <v>846267</v>
      </c>
      <c r="M9" s="8">
        <f t="shared" si="2"/>
        <v>44268198</v>
      </c>
      <c r="N9" s="8">
        <f t="shared" si="2"/>
        <v>30911781</v>
      </c>
      <c r="O9" s="8">
        <f t="shared" si="2"/>
        <v>57449</v>
      </c>
      <c r="P9" s="8">
        <f t="shared" si="2"/>
        <v>1525259</v>
      </c>
      <c r="Q9" s="8">
        <f t="shared" si="2"/>
        <v>15968227</v>
      </c>
      <c r="R9" s="8">
        <f t="shared" si="2"/>
        <v>25181047</v>
      </c>
      <c r="S9" s="8">
        <f t="shared" si="2"/>
        <v>23179816</v>
      </c>
      <c r="T9" s="8">
        <f t="shared" si="2"/>
        <v>20791627</v>
      </c>
      <c r="U9" s="8">
        <f t="shared" si="2"/>
        <v>465810</v>
      </c>
      <c r="V9" s="8">
        <f t="shared" si="2"/>
        <v>5484456</v>
      </c>
      <c r="W9" s="8">
        <f t="shared" si="2"/>
        <v>6625481</v>
      </c>
      <c r="X9" s="8">
        <f t="shared" si="2"/>
        <v>6669323</v>
      </c>
      <c r="Y9" s="8">
        <f t="shared" si="2"/>
        <v>91835</v>
      </c>
      <c r="Z9" s="42" t="s">
        <v>372</v>
      </c>
    </row>
    <row r="10" spans="1:26" ht="12.75">
      <c r="A10" s="42" t="s">
        <v>373</v>
      </c>
      <c r="B10" s="58" t="s">
        <v>66</v>
      </c>
      <c r="C10" s="8">
        <f>C11-C9</f>
        <v>45.69999999999891</v>
      </c>
      <c r="I10" s="69"/>
      <c r="Z10" s="42" t="s">
        <v>373</v>
      </c>
    </row>
    <row r="11" spans="1:26" ht="12.75">
      <c r="A11" s="42" t="s">
        <v>374</v>
      </c>
      <c r="B11" s="58" t="s">
        <v>67</v>
      </c>
      <c r="C11" s="8">
        <v>9877.365</v>
      </c>
      <c r="I11" s="69"/>
      <c r="Z11" s="42" t="s">
        <v>374</v>
      </c>
    </row>
    <row r="12" spans="1:26" ht="12.75">
      <c r="A12" s="42" t="s">
        <v>376</v>
      </c>
      <c r="B12" s="61" t="s">
        <v>355</v>
      </c>
      <c r="I12" s="69"/>
      <c r="Z12" s="42" t="s">
        <v>376</v>
      </c>
    </row>
    <row r="13" spans="1:26" ht="12" customHeight="1">
      <c r="A13" s="42" t="s">
        <v>378</v>
      </c>
      <c r="B13" s="60" t="s">
        <v>439</v>
      </c>
      <c r="I13" s="69"/>
      <c r="Z13" s="42" t="s">
        <v>378</v>
      </c>
    </row>
    <row r="14" spans="1:26" ht="12.75">
      <c r="A14" s="42" t="s">
        <v>379</v>
      </c>
      <c r="B14" s="7" t="s">
        <v>564</v>
      </c>
      <c r="C14" s="8">
        <v>389</v>
      </c>
      <c r="D14" s="8">
        <v>49</v>
      </c>
      <c r="E14" s="53">
        <v>24798</v>
      </c>
      <c r="F14" s="53">
        <v>10563</v>
      </c>
      <c r="G14" s="53">
        <v>391</v>
      </c>
      <c r="H14" s="53">
        <v>214</v>
      </c>
      <c r="I14" s="55">
        <v>193.49</v>
      </c>
      <c r="J14" s="53">
        <v>77692</v>
      </c>
      <c r="K14" s="53">
        <v>50580</v>
      </c>
      <c r="L14" s="53">
        <v>45801</v>
      </c>
      <c r="M14" s="53">
        <v>1918085</v>
      </c>
      <c r="N14" s="53">
        <v>1755561</v>
      </c>
      <c r="O14" s="53">
        <v>2493</v>
      </c>
      <c r="P14" s="53">
        <v>78289</v>
      </c>
      <c r="Q14" s="53">
        <v>964162</v>
      </c>
      <c r="R14" s="53">
        <v>1380593</v>
      </c>
      <c r="S14" s="53">
        <v>1053969</v>
      </c>
      <c r="T14" s="53">
        <v>1275308</v>
      </c>
      <c r="U14" s="53">
        <v>28107</v>
      </c>
      <c r="V14" s="53">
        <v>345140</v>
      </c>
      <c r="W14" s="53">
        <v>342942</v>
      </c>
      <c r="X14" s="53">
        <v>514161</v>
      </c>
      <c r="Y14" s="53">
        <v>5749</v>
      </c>
      <c r="Z14" s="42" t="s">
        <v>379</v>
      </c>
    </row>
    <row r="15" spans="1:26" ht="12.75">
      <c r="A15" s="42" t="s">
        <v>380</v>
      </c>
      <c r="B15" s="7" t="s">
        <v>68</v>
      </c>
      <c r="C15" s="8">
        <v>128</v>
      </c>
      <c r="D15" s="8">
        <v>82</v>
      </c>
      <c r="E15" s="53">
        <v>9135</v>
      </c>
      <c r="F15" s="53">
        <v>17781</v>
      </c>
      <c r="G15" s="53">
        <v>474</v>
      </c>
      <c r="H15" s="53">
        <v>94</v>
      </c>
      <c r="I15" s="55">
        <v>63.94</v>
      </c>
      <c r="J15" s="53">
        <v>41134</v>
      </c>
      <c r="K15" s="72" t="s">
        <v>61</v>
      </c>
      <c r="L15" s="72" t="s">
        <v>61</v>
      </c>
      <c r="M15" s="53">
        <v>504739</v>
      </c>
      <c r="N15" s="72" t="s">
        <v>61</v>
      </c>
      <c r="O15" s="53">
        <v>1244</v>
      </c>
      <c r="P15" s="53">
        <v>19824</v>
      </c>
      <c r="Q15" s="53">
        <v>389589</v>
      </c>
      <c r="R15" s="53">
        <v>25496</v>
      </c>
      <c r="S15" s="53">
        <v>188637</v>
      </c>
      <c r="T15" s="53">
        <v>332719</v>
      </c>
      <c r="U15" s="53">
        <v>7736</v>
      </c>
      <c r="V15" s="53">
        <v>201598</v>
      </c>
      <c r="W15" s="53">
        <v>73215</v>
      </c>
      <c r="X15" s="53">
        <v>177358</v>
      </c>
      <c r="Y15" s="53">
        <v>3812</v>
      </c>
      <c r="Z15" s="42" t="s">
        <v>380</v>
      </c>
    </row>
    <row r="16" spans="1:26" ht="12.75">
      <c r="A16" s="42" t="s">
        <v>381</v>
      </c>
      <c r="B16" s="7" t="s">
        <v>69</v>
      </c>
      <c r="C16" s="8">
        <f aca="true" t="shared" si="3" ref="C16:Y16">SUM(C14:C15)</f>
        <v>517</v>
      </c>
      <c r="D16" s="8">
        <f t="shared" si="3"/>
        <v>131</v>
      </c>
      <c r="E16" s="8">
        <f t="shared" si="3"/>
        <v>33933</v>
      </c>
      <c r="F16" s="8">
        <f t="shared" si="3"/>
        <v>28344</v>
      </c>
      <c r="G16" s="8">
        <f t="shared" si="3"/>
        <v>865</v>
      </c>
      <c r="H16" s="8">
        <f t="shared" si="3"/>
        <v>308</v>
      </c>
      <c r="I16" s="55">
        <f t="shared" si="3"/>
        <v>257.43</v>
      </c>
      <c r="J16" s="8">
        <f t="shared" si="3"/>
        <v>118826</v>
      </c>
      <c r="K16" s="8">
        <f t="shared" si="3"/>
        <v>50580</v>
      </c>
      <c r="L16" s="8">
        <f t="shared" si="3"/>
        <v>45801</v>
      </c>
      <c r="M16" s="8">
        <f t="shared" si="3"/>
        <v>2422824</v>
      </c>
      <c r="N16" s="8">
        <f t="shared" si="3"/>
        <v>1755561</v>
      </c>
      <c r="O16" s="8">
        <f t="shared" si="3"/>
        <v>3737</v>
      </c>
      <c r="P16" s="8">
        <f t="shared" si="3"/>
        <v>98113</v>
      </c>
      <c r="Q16" s="8">
        <f t="shared" si="3"/>
        <v>1353751</v>
      </c>
      <c r="R16" s="8">
        <f t="shared" si="3"/>
        <v>1406089</v>
      </c>
      <c r="S16" s="8">
        <f t="shared" si="3"/>
        <v>1242606</v>
      </c>
      <c r="T16" s="8">
        <f t="shared" si="3"/>
        <v>1608027</v>
      </c>
      <c r="U16" s="8">
        <f t="shared" si="3"/>
        <v>35843</v>
      </c>
      <c r="V16" s="8">
        <f t="shared" si="3"/>
        <v>546738</v>
      </c>
      <c r="W16" s="8">
        <f>SUM(W14:W15)</f>
        <v>416157</v>
      </c>
      <c r="X16" s="8">
        <f t="shared" si="3"/>
        <v>691519</v>
      </c>
      <c r="Y16" s="8">
        <f t="shared" si="3"/>
        <v>9561</v>
      </c>
      <c r="Z16" s="42" t="s">
        <v>381</v>
      </c>
    </row>
    <row r="17" spans="1:26" ht="12.75">
      <c r="A17" s="42" t="s">
        <v>383</v>
      </c>
      <c r="B17" s="60" t="s">
        <v>440</v>
      </c>
      <c r="I17" s="55"/>
      <c r="Z17" s="42" t="s">
        <v>383</v>
      </c>
    </row>
    <row r="18" spans="1:26" ht="12.75">
      <c r="A18" s="42" t="s">
        <v>384</v>
      </c>
      <c r="B18" s="7" t="s">
        <v>564</v>
      </c>
      <c r="C18" s="8">
        <v>253</v>
      </c>
      <c r="D18" s="8">
        <v>26</v>
      </c>
      <c r="E18" s="53">
        <v>16710</v>
      </c>
      <c r="F18" s="53">
        <v>5467</v>
      </c>
      <c r="G18" s="53">
        <v>226</v>
      </c>
      <c r="H18" s="53">
        <v>150</v>
      </c>
      <c r="I18" s="55">
        <v>126.28</v>
      </c>
      <c r="J18" s="53">
        <v>108181</v>
      </c>
      <c r="K18" s="53">
        <v>30239</v>
      </c>
      <c r="L18" s="53">
        <v>26453</v>
      </c>
      <c r="M18" s="53">
        <v>1420720</v>
      </c>
      <c r="N18" s="53">
        <v>1222530</v>
      </c>
      <c r="O18" s="53">
        <v>1488</v>
      </c>
      <c r="P18" s="53">
        <v>33735</v>
      </c>
      <c r="Q18" s="53">
        <v>388454</v>
      </c>
      <c r="R18" s="53">
        <v>733620</v>
      </c>
      <c r="S18" s="53">
        <v>597661</v>
      </c>
      <c r="T18" s="53">
        <v>370968</v>
      </c>
      <c r="U18" s="53">
        <v>9913</v>
      </c>
      <c r="V18" s="53">
        <v>119862</v>
      </c>
      <c r="W18" s="53">
        <v>122328</v>
      </c>
      <c r="X18" s="53">
        <v>135278</v>
      </c>
      <c r="Y18" s="53">
        <v>1576</v>
      </c>
      <c r="Z18" s="42" t="s">
        <v>384</v>
      </c>
    </row>
    <row r="19" spans="1:26" ht="12.75">
      <c r="A19" s="42" t="s">
        <v>385</v>
      </c>
      <c r="B19" s="7" t="s">
        <v>68</v>
      </c>
      <c r="C19" s="8">
        <v>121</v>
      </c>
      <c r="D19" s="8">
        <v>282</v>
      </c>
      <c r="E19" s="53">
        <v>10703</v>
      </c>
      <c r="F19" s="53">
        <v>37425</v>
      </c>
      <c r="G19" s="53">
        <v>705</v>
      </c>
      <c r="H19" s="53">
        <v>209</v>
      </c>
      <c r="I19" s="55">
        <v>31.55</v>
      </c>
      <c r="J19" s="53">
        <v>240</v>
      </c>
      <c r="K19" s="72" t="s">
        <v>61</v>
      </c>
      <c r="L19" s="72" t="s">
        <v>61</v>
      </c>
      <c r="M19" s="53">
        <v>777496</v>
      </c>
      <c r="N19" s="72" t="s">
        <v>61</v>
      </c>
      <c r="O19" s="53">
        <v>2650</v>
      </c>
      <c r="P19" s="53">
        <v>19006</v>
      </c>
      <c r="Q19" s="53">
        <v>266734</v>
      </c>
      <c r="R19" s="53">
        <v>7593</v>
      </c>
      <c r="S19" s="53">
        <v>160277</v>
      </c>
      <c r="T19" s="53">
        <v>165712</v>
      </c>
      <c r="U19" s="53">
        <v>6956</v>
      </c>
      <c r="V19" s="53">
        <v>133862</v>
      </c>
      <c r="W19" s="53">
        <v>65557</v>
      </c>
      <c r="X19" s="53">
        <v>77283</v>
      </c>
      <c r="Y19" s="53">
        <v>1505</v>
      </c>
      <c r="Z19" s="42" t="s">
        <v>385</v>
      </c>
    </row>
    <row r="20" spans="1:26" ht="12.75">
      <c r="A20" s="42" t="s">
        <v>386</v>
      </c>
      <c r="B20" s="7" t="s">
        <v>69</v>
      </c>
      <c r="C20" s="8">
        <f>SUM(C18:C19)</f>
        <v>374</v>
      </c>
      <c r="D20" s="8">
        <f>SUM(D18:D19)</f>
        <v>308</v>
      </c>
      <c r="E20" s="8">
        <f aca="true" t="shared" si="4" ref="E20:Y20">SUM(E18:E19)</f>
        <v>27413</v>
      </c>
      <c r="F20" s="8">
        <f t="shared" si="4"/>
        <v>42892</v>
      </c>
      <c r="G20" s="8">
        <f t="shared" si="4"/>
        <v>931</v>
      </c>
      <c r="H20" s="8">
        <f t="shared" si="4"/>
        <v>359</v>
      </c>
      <c r="I20" s="55">
        <f t="shared" si="4"/>
        <v>157.83</v>
      </c>
      <c r="J20" s="8">
        <f t="shared" si="4"/>
        <v>108421</v>
      </c>
      <c r="K20" s="8">
        <f t="shared" si="4"/>
        <v>30239</v>
      </c>
      <c r="L20" s="8">
        <f t="shared" si="4"/>
        <v>26453</v>
      </c>
      <c r="M20" s="8">
        <f t="shared" si="4"/>
        <v>2198216</v>
      </c>
      <c r="N20" s="8">
        <f t="shared" si="4"/>
        <v>1222530</v>
      </c>
      <c r="O20" s="8">
        <f t="shared" si="4"/>
        <v>4138</v>
      </c>
      <c r="P20" s="8">
        <f t="shared" si="4"/>
        <v>52741</v>
      </c>
      <c r="Q20" s="8">
        <f t="shared" si="4"/>
        <v>655188</v>
      </c>
      <c r="R20" s="8">
        <f t="shared" si="4"/>
        <v>741213</v>
      </c>
      <c r="S20" s="8">
        <f t="shared" si="4"/>
        <v>757938</v>
      </c>
      <c r="T20" s="8">
        <f t="shared" si="4"/>
        <v>536680</v>
      </c>
      <c r="U20" s="8">
        <f t="shared" si="4"/>
        <v>16869</v>
      </c>
      <c r="V20" s="8">
        <f t="shared" si="4"/>
        <v>253724</v>
      </c>
      <c r="W20" s="8">
        <f t="shared" si="4"/>
        <v>187885</v>
      </c>
      <c r="X20" s="8">
        <f t="shared" si="4"/>
        <v>212561</v>
      </c>
      <c r="Y20" s="8">
        <f t="shared" si="4"/>
        <v>3081</v>
      </c>
      <c r="Z20" s="42" t="s">
        <v>386</v>
      </c>
    </row>
    <row r="21" spans="1:26" ht="12.75">
      <c r="A21" s="42" t="s">
        <v>387</v>
      </c>
      <c r="B21" s="60" t="s">
        <v>441</v>
      </c>
      <c r="I21" s="55"/>
      <c r="Z21" s="42" t="s">
        <v>387</v>
      </c>
    </row>
    <row r="22" spans="1:26" ht="12.75">
      <c r="A22" s="42" t="s">
        <v>388</v>
      </c>
      <c r="B22" s="7" t="s">
        <v>564</v>
      </c>
      <c r="C22" s="8">
        <v>303</v>
      </c>
      <c r="D22" s="8">
        <v>38</v>
      </c>
      <c r="E22" s="53">
        <v>15521</v>
      </c>
      <c r="F22" s="53">
        <v>9606</v>
      </c>
      <c r="G22" s="53">
        <v>284</v>
      </c>
      <c r="H22" s="53">
        <v>155</v>
      </c>
      <c r="I22" s="55">
        <v>132.96</v>
      </c>
      <c r="J22" s="53">
        <v>54791</v>
      </c>
      <c r="K22" s="53">
        <v>32491</v>
      </c>
      <c r="L22" s="53">
        <v>30563</v>
      </c>
      <c r="M22" s="53">
        <v>1378051</v>
      </c>
      <c r="N22" s="53">
        <v>1264058</v>
      </c>
      <c r="O22" s="53">
        <v>2370</v>
      </c>
      <c r="P22" s="53">
        <v>45888</v>
      </c>
      <c r="Q22" s="53">
        <v>422138</v>
      </c>
      <c r="R22" s="53">
        <v>3291975</v>
      </c>
      <c r="S22" s="53">
        <v>570727</v>
      </c>
      <c r="T22" s="53">
        <v>734689</v>
      </c>
      <c r="U22" s="53">
        <v>16021</v>
      </c>
      <c r="V22" s="53">
        <v>161107</v>
      </c>
      <c r="W22" s="53">
        <v>170330</v>
      </c>
      <c r="X22" s="53">
        <v>185389</v>
      </c>
      <c r="Y22" s="53">
        <v>2251</v>
      </c>
      <c r="Z22" s="42" t="s">
        <v>388</v>
      </c>
    </row>
    <row r="23" spans="1:26" ht="12.75">
      <c r="A23" s="42" t="s">
        <v>389</v>
      </c>
      <c r="B23" s="7" t="s">
        <v>68</v>
      </c>
      <c r="C23" s="8">
        <v>52</v>
      </c>
      <c r="D23" s="8">
        <v>42</v>
      </c>
      <c r="E23" s="53">
        <v>4381</v>
      </c>
      <c r="F23" s="53">
        <v>9343</v>
      </c>
      <c r="G23" s="53">
        <v>112</v>
      </c>
      <c r="H23" s="53">
        <v>40</v>
      </c>
      <c r="I23" s="55">
        <v>28.25</v>
      </c>
      <c r="J23" s="53">
        <v>12554</v>
      </c>
      <c r="K23" s="72" t="s">
        <v>61</v>
      </c>
      <c r="L23" s="72" t="s">
        <v>61</v>
      </c>
      <c r="M23" s="53">
        <v>284922</v>
      </c>
      <c r="N23" s="72" t="s">
        <v>61</v>
      </c>
      <c r="O23" s="53">
        <v>294</v>
      </c>
      <c r="P23" s="53">
        <v>8922</v>
      </c>
      <c r="Q23" s="53">
        <v>100900</v>
      </c>
      <c r="R23" s="53">
        <v>5212</v>
      </c>
      <c r="S23" s="53">
        <v>81005</v>
      </c>
      <c r="T23" s="53">
        <v>70670</v>
      </c>
      <c r="U23" s="53">
        <v>3065</v>
      </c>
      <c r="V23" s="53">
        <v>47221</v>
      </c>
      <c r="W23" s="53">
        <v>26958</v>
      </c>
      <c r="X23" s="53">
        <v>31123</v>
      </c>
      <c r="Y23" s="53">
        <v>1474</v>
      </c>
      <c r="Z23" s="42" t="s">
        <v>389</v>
      </c>
    </row>
    <row r="24" spans="1:26" ht="12.75">
      <c r="A24" s="42" t="s">
        <v>390</v>
      </c>
      <c r="B24" s="7" t="s">
        <v>69</v>
      </c>
      <c r="C24" s="8">
        <f aca="true" t="shared" si="5" ref="C24:Y24">SUM(C22:C23)</f>
        <v>355</v>
      </c>
      <c r="D24" s="8">
        <f t="shared" si="5"/>
        <v>80</v>
      </c>
      <c r="E24" s="8">
        <f t="shared" si="5"/>
        <v>19902</v>
      </c>
      <c r="F24" s="8">
        <f t="shared" si="5"/>
        <v>18949</v>
      </c>
      <c r="G24" s="8">
        <f t="shared" si="5"/>
        <v>396</v>
      </c>
      <c r="H24" s="8">
        <f t="shared" si="5"/>
        <v>195</v>
      </c>
      <c r="I24" s="55">
        <f t="shared" si="5"/>
        <v>161.21</v>
      </c>
      <c r="J24" s="8">
        <f t="shared" si="5"/>
        <v>67345</v>
      </c>
      <c r="K24" s="8">
        <f t="shared" si="5"/>
        <v>32491</v>
      </c>
      <c r="L24" s="8">
        <f t="shared" si="5"/>
        <v>30563</v>
      </c>
      <c r="M24" s="8">
        <f t="shared" si="5"/>
        <v>1662973</v>
      </c>
      <c r="N24" s="8">
        <f t="shared" si="5"/>
        <v>1264058</v>
      </c>
      <c r="O24" s="8">
        <f t="shared" si="5"/>
        <v>2664</v>
      </c>
      <c r="P24" s="8">
        <f t="shared" si="5"/>
        <v>54810</v>
      </c>
      <c r="Q24" s="8">
        <f t="shared" si="5"/>
        <v>523038</v>
      </c>
      <c r="R24" s="8">
        <f t="shared" si="5"/>
        <v>3297187</v>
      </c>
      <c r="S24" s="8">
        <f t="shared" si="5"/>
        <v>651732</v>
      </c>
      <c r="T24" s="8">
        <f t="shared" si="5"/>
        <v>805359</v>
      </c>
      <c r="U24" s="8">
        <f t="shared" si="5"/>
        <v>19086</v>
      </c>
      <c r="V24" s="8">
        <f t="shared" si="5"/>
        <v>208328</v>
      </c>
      <c r="W24" s="8">
        <f t="shared" si="5"/>
        <v>197288</v>
      </c>
      <c r="X24" s="8">
        <f t="shared" si="5"/>
        <v>216512</v>
      </c>
      <c r="Y24" s="8">
        <f t="shared" si="5"/>
        <v>3725</v>
      </c>
      <c r="Z24" s="42" t="s">
        <v>390</v>
      </c>
    </row>
    <row r="25" spans="1:26" ht="12.75">
      <c r="A25" s="42" t="s">
        <v>392</v>
      </c>
      <c r="B25" s="60" t="s">
        <v>442</v>
      </c>
      <c r="I25" s="55"/>
      <c r="Z25" s="42" t="s">
        <v>392</v>
      </c>
    </row>
    <row r="26" spans="1:26" ht="12.75">
      <c r="A26" s="42" t="s">
        <v>393</v>
      </c>
      <c r="B26" s="7" t="s">
        <v>564</v>
      </c>
      <c r="C26" s="8">
        <v>435</v>
      </c>
      <c r="D26" s="8">
        <v>62</v>
      </c>
      <c r="E26" s="53">
        <v>26699</v>
      </c>
      <c r="F26" s="53">
        <v>13889</v>
      </c>
      <c r="G26" s="53">
        <v>364</v>
      </c>
      <c r="H26" s="53">
        <v>236</v>
      </c>
      <c r="I26" s="55">
        <v>218.75</v>
      </c>
      <c r="J26" s="53">
        <v>146205</v>
      </c>
      <c r="K26" s="53">
        <v>51313</v>
      </c>
      <c r="L26" s="53">
        <v>47413</v>
      </c>
      <c r="M26" s="53">
        <v>2704084</v>
      </c>
      <c r="N26" s="53">
        <v>2503908</v>
      </c>
      <c r="O26" s="53">
        <v>2567</v>
      </c>
      <c r="P26" s="53">
        <v>79592</v>
      </c>
      <c r="Q26" s="53">
        <v>831055</v>
      </c>
      <c r="R26" s="53">
        <v>865401</v>
      </c>
      <c r="S26" s="53">
        <v>1335668</v>
      </c>
      <c r="T26" s="53">
        <v>1495827</v>
      </c>
      <c r="U26" s="53">
        <v>25287</v>
      </c>
      <c r="V26" s="53">
        <v>235016</v>
      </c>
      <c r="W26" s="53">
        <v>341313</v>
      </c>
      <c r="X26" s="53">
        <v>424073</v>
      </c>
      <c r="Y26" s="53">
        <v>6005</v>
      </c>
      <c r="Z26" s="42" t="s">
        <v>393</v>
      </c>
    </row>
    <row r="27" spans="1:26" ht="12.75">
      <c r="A27" s="42" t="s">
        <v>394</v>
      </c>
      <c r="B27" s="7" t="s">
        <v>68</v>
      </c>
      <c r="C27" s="8">
        <v>233</v>
      </c>
      <c r="D27" s="8">
        <v>299</v>
      </c>
      <c r="E27" s="53">
        <v>12799</v>
      </c>
      <c r="F27" s="53">
        <v>39312</v>
      </c>
      <c r="G27" s="53">
        <v>532</v>
      </c>
      <c r="H27" s="53">
        <v>383</v>
      </c>
      <c r="I27" s="55">
        <v>159.09</v>
      </c>
      <c r="J27" s="53">
        <v>87486</v>
      </c>
      <c r="K27" s="72" t="s">
        <v>61</v>
      </c>
      <c r="L27" s="72" t="s">
        <v>61</v>
      </c>
      <c r="M27" s="53">
        <v>1095091</v>
      </c>
      <c r="N27" s="72" t="s">
        <v>61</v>
      </c>
      <c r="O27" s="53">
        <v>2914</v>
      </c>
      <c r="P27" s="53">
        <v>33872</v>
      </c>
      <c r="Q27" s="53">
        <v>389321</v>
      </c>
      <c r="R27" s="53">
        <v>14399</v>
      </c>
      <c r="S27" s="53">
        <v>513981</v>
      </c>
      <c r="T27" s="53">
        <v>286455</v>
      </c>
      <c r="U27" s="53">
        <v>12837</v>
      </c>
      <c r="V27" s="53">
        <v>186455</v>
      </c>
      <c r="W27" s="53">
        <v>188326</v>
      </c>
      <c r="X27" s="53">
        <v>145716</v>
      </c>
      <c r="Y27" s="53">
        <v>3487</v>
      </c>
      <c r="Z27" s="42" t="s">
        <v>394</v>
      </c>
    </row>
    <row r="28" spans="1:26" ht="12.75">
      <c r="A28" s="42" t="s">
        <v>395</v>
      </c>
      <c r="B28" s="7" t="s">
        <v>69</v>
      </c>
      <c r="C28" s="8">
        <f aca="true" t="shared" si="6" ref="C28:Y28">SUM(C26:C27)</f>
        <v>668</v>
      </c>
      <c r="D28" s="8">
        <f t="shared" si="6"/>
        <v>361</v>
      </c>
      <c r="E28" s="8">
        <f t="shared" si="6"/>
        <v>39498</v>
      </c>
      <c r="F28" s="8">
        <f t="shared" si="6"/>
        <v>53201</v>
      </c>
      <c r="G28" s="8">
        <f t="shared" si="6"/>
        <v>896</v>
      </c>
      <c r="H28" s="8">
        <f t="shared" si="6"/>
        <v>619</v>
      </c>
      <c r="I28" s="55">
        <f t="shared" si="6"/>
        <v>377.84000000000003</v>
      </c>
      <c r="J28" s="8">
        <f t="shared" si="6"/>
        <v>233691</v>
      </c>
      <c r="K28" s="8">
        <f t="shared" si="6"/>
        <v>51313</v>
      </c>
      <c r="L28" s="8">
        <f t="shared" si="6"/>
        <v>47413</v>
      </c>
      <c r="M28" s="8">
        <f t="shared" si="6"/>
        <v>3799175</v>
      </c>
      <c r="N28" s="8">
        <f t="shared" si="6"/>
        <v>2503908</v>
      </c>
      <c r="O28" s="8">
        <f t="shared" si="6"/>
        <v>5481</v>
      </c>
      <c r="P28" s="8">
        <f t="shared" si="6"/>
        <v>113464</v>
      </c>
      <c r="Q28" s="8">
        <f t="shared" si="6"/>
        <v>1220376</v>
      </c>
      <c r="R28" s="8">
        <f t="shared" si="6"/>
        <v>879800</v>
      </c>
      <c r="S28" s="8">
        <f t="shared" si="6"/>
        <v>1849649</v>
      </c>
      <c r="T28" s="8">
        <f t="shared" si="6"/>
        <v>1782282</v>
      </c>
      <c r="U28" s="8">
        <f t="shared" si="6"/>
        <v>38124</v>
      </c>
      <c r="V28" s="8">
        <f t="shared" si="6"/>
        <v>421471</v>
      </c>
      <c r="W28" s="8">
        <f t="shared" si="6"/>
        <v>529639</v>
      </c>
      <c r="X28" s="8">
        <f t="shared" si="6"/>
        <v>569789</v>
      </c>
      <c r="Y28" s="8">
        <f t="shared" si="6"/>
        <v>9492</v>
      </c>
      <c r="Z28" s="42" t="s">
        <v>395</v>
      </c>
    </row>
    <row r="29" spans="1:26" ht="12.75">
      <c r="A29" s="42" t="s">
        <v>0</v>
      </c>
      <c r="B29" s="60" t="s">
        <v>443</v>
      </c>
      <c r="I29" s="55"/>
      <c r="Z29" s="42" t="s">
        <v>0</v>
      </c>
    </row>
    <row r="30" spans="1:26" ht="12.75">
      <c r="A30" s="42" t="s">
        <v>1</v>
      </c>
      <c r="B30" s="7" t="s">
        <v>564</v>
      </c>
      <c r="C30" s="8">
        <v>371</v>
      </c>
      <c r="D30" s="8">
        <v>47</v>
      </c>
      <c r="E30" s="53">
        <v>20895</v>
      </c>
      <c r="F30" s="53">
        <v>11018</v>
      </c>
      <c r="G30" s="53">
        <v>252</v>
      </c>
      <c r="H30" s="53">
        <v>196.5</v>
      </c>
      <c r="I30" s="55">
        <v>178.64</v>
      </c>
      <c r="J30" s="53">
        <v>95191</v>
      </c>
      <c r="K30" s="53">
        <v>51417</v>
      </c>
      <c r="L30" s="53">
        <v>48677</v>
      </c>
      <c r="M30" s="53">
        <v>1829823</v>
      </c>
      <c r="N30" s="53">
        <v>1644650</v>
      </c>
      <c r="O30" s="53">
        <v>2296</v>
      </c>
      <c r="P30" s="53">
        <v>78974</v>
      </c>
      <c r="Q30" s="53">
        <v>763891</v>
      </c>
      <c r="R30" s="53">
        <v>1614630</v>
      </c>
      <c r="S30" s="53">
        <v>968729</v>
      </c>
      <c r="T30" s="53">
        <v>1099626</v>
      </c>
      <c r="U30" s="53">
        <v>19208</v>
      </c>
      <c r="V30" s="53">
        <v>201792</v>
      </c>
      <c r="W30" s="53">
        <v>227506</v>
      </c>
      <c r="X30" s="53">
        <v>296315</v>
      </c>
      <c r="Y30" s="53">
        <v>3549</v>
      </c>
      <c r="Z30" s="42" t="s">
        <v>1</v>
      </c>
    </row>
    <row r="31" spans="1:26" ht="12.75">
      <c r="A31" s="42" t="s">
        <v>2</v>
      </c>
      <c r="B31" s="7" t="s">
        <v>68</v>
      </c>
      <c r="C31" s="8">
        <v>38</v>
      </c>
      <c r="D31" s="8">
        <v>28</v>
      </c>
      <c r="E31" s="53">
        <v>2484</v>
      </c>
      <c r="F31" s="53">
        <v>5134</v>
      </c>
      <c r="G31" s="53">
        <v>64</v>
      </c>
      <c r="H31" s="53">
        <v>29</v>
      </c>
      <c r="I31" s="55">
        <v>16.25</v>
      </c>
      <c r="J31" s="53">
        <v>0</v>
      </c>
      <c r="K31" s="72" t="s">
        <v>61</v>
      </c>
      <c r="L31" s="72" t="s">
        <v>61</v>
      </c>
      <c r="M31" s="53">
        <v>180842</v>
      </c>
      <c r="N31" s="72" t="s">
        <v>61</v>
      </c>
      <c r="O31" s="53">
        <v>17</v>
      </c>
      <c r="P31" s="53">
        <v>5076</v>
      </c>
      <c r="Q31" s="53">
        <v>62746</v>
      </c>
      <c r="R31" s="53">
        <v>368</v>
      </c>
      <c r="S31" s="53">
        <v>54724</v>
      </c>
      <c r="T31" s="53">
        <v>41736</v>
      </c>
      <c r="U31" s="53">
        <v>1793</v>
      </c>
      <c r="V31" s="53">
        <v>28324</v>
      </c>
      <c r="W31" s="53">
        <v>20464</v>
      </c>
      <c r="X31" s="53">
        <v>23039</v>
      </c>
      <c r="Y31" s="53">
        <v>625</v>
      </c>
      <c r="Z31" s="42" t="s">
        <v>2</v>
      </c>
    </row>
    <row r="32" spans="1:26" ht="12.75">
      <c r="A32" s="42" t="s">
        <v>3</v>
      </c>
      <c r="B32" s="7" t="s">
        <v>69</v>
      </c>
      <c r="C32" s="8">
        <f aca="true" t="shared" si="7" ref="C32:Y32">SUM(C30:C31)</f>
        <v>409</v>
      </c>
      <c r="D32" s="8">
        <f t="shared" si="7"/>
        <v>75</v>
      </c>
      <c r="E32" s="8">
        <f t="shared" si="7"/>
        <v>23379</v>
      </c>
      <c r="F32" s="8">
        <f t="shared" si="7"/>
        <v>16152</v>
      </c>
      <c r="G32" s="8">
        <f t="shared" si="7"/>
        <v>316</v>
      </c>
      <c r="H32" s="8">
        <f t="shared" si="7"/>
        <v>225.5</v>
      </c>
      <c r="I32" s="55">
        <f t="shared" si="7"/>
        <v>194.89</v>
      </c>
      <c r="J32" s="8">
        <f t="shared" si="7"/>
        <v>95191</v>
      </c>
      <c r="K32" s="8">
        <f t="shared" si="7"/>
        <v>51417</v>
      </c>
      <c r="L32" s="8">
        <f t="shared" si="7"/>
        <v>48677</v>
      </c>
      <c r="M32" s="8">
        <f t="shared" si="7"/>
        <v>2010665</v>
      </c>
      <c r="N32" s="8">
        <f t="shared" si="7"/>
        <v>1644650</v>
      </c>
      <c r="O32" s="8">
        <f t="shared" si="7"/>
        <v>2313</v>
      </c>
      <c r="P32" s="8">
        <f t="shared" si="7"/>
        <v>84050</v>
      </c>
      <c r="Q32" s="8">
        <f t="shared" si="7"/>
        <v>826637</v>
      </c>
      <c r="R32" s="8">
        <f t="shared" si="7"/>
        <v>1614998</v>
      </c>
      <c r="S32" s="8">
        <f t="shared" si="7"/>
        <v>1023453</v>
      </c>
      <c r="T32" s="8">
        <f t="shared" si="7"/>
        <v>1141362</v>
      </c>
      <c r="U32" s="8">
        <f t="shared" si="7"/>
        <v>21001</v>
      </c>
      <c r="V32" s="8">
        <f t="shared" si="7"/>
        <v>230116</v>
      </c>
      <c r="W32" s="8">
        <f t="shared" si="7"/>
        <v>247970</v>
      </c>
      <c r="X32" s="8">
        <f t="shared" si="7"/>
        <v>319354</v>
      </c>
      <c r="Y32" s="8">
        <f t="shared" si="7"/>
        <v>4174</v>
      </c>
      <c r="Z32" s="42" t="s">
        <v>3</v>
      </c>
    </row>
    <row r="33" spans="1:26" ht="12.75">
      <c r="A33" s="42" t="s">
        <v>4</v>
      </c>
      <c r="B33" s="60" t="s">
        <v>444</v>
      </c>
      <c r="I33" s="55"/>
      <c r="Z33" s="42" t="s">
        <v>4</v>
      </c>
    </row>
    <row r="34" spans="1:26" ht="12.75">
      <c r="A34" s="42" t="s">
        <v>5</v>
      </c>
      <c r="B34" s="7" t="s">
        <v>564</v>
      </c>
      <c r="C34" s="8">
        <v>338</v>
      </c>
      <c r="D34" s="8">
        <v>67</v>
      </c>
      <c r="E34" s="53">
        <v>14468</v>
      </c>
      <c r="F34" s="53">
        <v>11800</v>
      </c>
      <c r="G34" s="53">
        <v>228</v>
      </c>
      <c r="H34" s="53">
        <v>173</v>
      </c>
      <c r="I34" s="55">
        <v>142.93</v>
      </c>
      <c r="J34" s="53">
        <v>84626</v>
      </c>
      <c r="K34" s="53">
        <v>61299</v>
      </c>
      <c r="L34" s="53">
        <v>50938</v>
      </c>
      <c r="M34" s="53">
        <v>1723537</v>
      </c>
      <c r="N34" s="53">
        <v>1559024</v>
      </c>
      <c r="O34" s="53">
        <v>2104</v>
      </c>
      <c r="P34" s="53">
        <v>42586</v>
      </c>
      <c r="Q34" s="53">
        <v>434878</v>
      </c>
      <c r="R34" s="53">
        <v>268323</v>
      </c>
      <c r="S34" s="53">
        <v>824090</v>
      </c>
      <c r="T34" s="53">
        <v>637495</v>
      </c>
      <c r="U34" s="53">
        <v>14704</v>
      </c>
      <c r="V34" s="53">
        <v>149247</v>
      </c>
      <c r="W34" s="53">
        <v>213203</v>
      </c>
      <c r="X34" s="53">
        <v>154179</v>
      </c>
      <c r="Y34" s="53">
        <v>2324</v>
      </c>
      <c r="Z34" s="42" t="s">
        <v>5</v>
      </c>
    </row>
    <row r="35" spans="1:26" ht="12.75">
      <c r="A35" s="42" t="s">
        <v>6</v>
      </c>
      <c r="B35" s="7" t="s">
        <v>68</v>
      </c>
      <c r="C35" s="8">
        <v>82</v>
      </c>
      <c r="D35" s="8">
        <v>51</v>
      </c>
      <c r="E35" s="53">
        <v>3136</v>
      </c>
      <c r="F35" s="53">
        <v>7598</v>
      </c>
      <c r="G35" s="53">
        <v>84</v>
      </c>
      <c r="H35" s="53">
        <v>57</v>
      </c>
      <c r="I35" s="55">
        <v>16.72</v>
      </c>
      <c r="J35" s="53">
        <v>3597</v>
      </c>
      <c r="K35" s="72" t="s">
        <v>61</v>
      </c>
      <c r="L35" s="72" t="s">
        <v>61</v>
      </c>
      <c r="M35" s="53">
        <v>336806</v>
      </c>
      <c r="N35" s="72" t="s">
        <v>61</v>
      </c>
      <c r="O35" s="53">
        <v>329</v>
      </c>
      <c r="P35" s="53">
        <v>6338</v>
      </c>
      <c r="Q35" s="53">
        <v>45450</v>
      </c>
      <c r="R35" s="53">
        <v>5342</v>
      </c>
      <c r="S35" s="53">
        <v>63479</v>
      </c>
      <c r="T35" s="53">
        <v>27149</v>
      </c>
      <c r="U35" s="53">
        <v>2170</v>
      </c>
      <c r="V35" s="53">
        <v>21794</v>
      </c>
      <c r="W35" s="53">
        <v>18924</v>
      </c>
      <c r="X35" s="53">
        <v>14122</v>
      </c>
      <c r="Y35" s="53">
        <v>384</v>
      </c>
      <c r="Z35" s="42" t="s">
        <v>6</v>
      </c>
    </row>
    <row r="36" spans="1:26" ht="12.75">
      <c r="A36" s="42" t="s">
        <v>7</v>
      </c>
      <c r="B36" s="7" t="s">
        <v>69</v>
      </c>
      <c r="C36" s="8">
        <f aca="true" t="shared" si="8" ref="C36:Y36">SUM(C34:C35)</f>
        <v>420</v>
      </c>
      <c r="D36" s="8">
        <f t="shared" si="8"/>
        <v>118</v>
      </c>
      <c r="E36" s="8">
        <f t="shared" si="8"/>
        <v>17604</v>
      </c>
      <c r="F36" s="8">
        <f t="shared" si="8"/>
        <v>19398</v>
      </c>
      <c r="G36" s="8">
        <f t="shared" si="8"/>
        <v>312</v>
      </c>
      <c r="H36" s="8">
        <f t="shared" si="8"/>
        <v>230</v>
      </c>
      <c r="I36" s="55">
        <f t="shared" si="8"/>
        <v>159.65</v>
      </c>
      <c r="J36" s="8">
        <f t="shared" si="8"/>
        <v>88223</v>
      </c>
      <c r="K36" s="8">
        <f t="shared" si="8"/>
        <v>61299</v>
      </c>
      <c r="L36" s="8">
        <f t="shared" si="8"/>
        <v>50938</v>
      </c>
      <c r="M36" s="8">
        <f t="shared" si="8"/>
        <v>2060343</v>
      </c>
      <c r="N36" s="8">
        <f t="shared" si="8"/>
        <v>1559024</v>
      </c>
      <c r="O36" s="8">
        <f t="shared" si="8"/>
        <v>2433</v>
      </c>
      <c r="P36" s="8">
        <f t="shared" si="8"/>
        <v>48924</v>
      </c>
      <c r="Q36" s="8">
        <f t="shared" si="8"/>
        <v>480328</v>
      </c>
      <c r="R36" s="8">
        <f t="shared" si="8"/>
        <v>273665</v>
      </c>
      <c r="S36" s="8">
        <f t="shared" si="8"/>
        <v>887569</v>
      </c>
      <c r="T36" s="8">
        <f t="shared" si="8"/>
        <v>664644</v>
      </c>
      <c r="U36" s="8">
        <f t="shared" si="8"/>
        <v>16874</v>
      </c>
      <c r="V36" s="8">
        <f t="shared" si="8"/>
        <v>171041</v>
      </c>
      <c r="W36" s="8">
        <f t="shared" si="8"/>
        <v>232127</v>
      </c>
      <c r="X36" s="8">
        <f t="shared" si="8"/>
        <v>168301</v>
      </c>
      <c r="Y36" s="8">
        <f t="shared" si="8"/>
        <v>2708</v>
      </c>
      <c r="Z36" s="42" t="s">
        <v>7</v>
      </c>
    </row>
    <row r="37" spans="1:26" ht="12.75">
      <c r="A37" s="42" t="s">
        <v>8</v>
      </c>
      <c r="B37" s="60" t="s">
        <v>445</v>
      </c>
      <c r="I37" s="55"/>
      <c r="Z37" s="42" t="s">
        <v>8</v>
      </c>
    </row>
    <row r="38" spans="1:26" ht="12.75">
      <c r="A38" s="42" t="s">
        <v>9</v>
      </c>
      <c r="B38" s="7" t="s">
        <v>564</v>
      </c>
      <c r="C38" s="8">
        <v>309</v>
      </c>
      <c r="D38" s="8">
        <v>38</v>
      </c>
      <c r="E38" s="53">
        <v>13209</v>
      </c>
      <c r="F38" s="53">
        <v>6594</v>
      </c>
      <c r="G38" s="53">
        <v>175</v>
      </c>
      <c r="H38" s="53">
        <v>128</v>
      </c>
      <c r="I38" s="55">
        <v>121.33</v>
      </c>
      <c r="J38" s="53">
        <v>126063</v>
      </c>
      <c r="K38" s="53">
        <v>45446</v>
      </c>
      <c r="L38" s="53">
        <v>39917</v>
      </c>
      <c r="M38" s="53">
        <v>1394257</v>
      </c>
      <c r="N38" s="53">
        <v>1178647</v>
      </c>
      <c r="O38" s="53">
        <v>1665</v>
      </c>
      <c r="P38" s="53">
        <v>38426</v>
      </c>
      <c r="Q38" s="53">
        <v>408642</v>
      </c>
      <c r="R38" s="53">
        <v>1500259</v>
      </c>
      <c r="S38" s="53">
        <v>766685</v>
      </c>
      <c r="T38" s="53">
        <v>454559</v>
      </c>
      <c r="U38" s="53">
        <v>8354</v>
      </c>
      <c r="V38" s="53">
        <v>101402</v>
      </c>
      <c r="W38" s="53">
        <v>171884</v>
      </c>
      <c r="X38" s="53">
        <v>149619</v>
      </c>
      <c r="Y38" s="53">
        <v>1548</v>
      </c>
      <c r="Z38" s="42" t="s">
        <v>9</v>
      </c>
    </row>
    <row r="39" spans="1:26" ht="12.75">
      <c r="A39" s="42" t="s">
        <v>10</v>
      </c>
      <c r="B39" s="7" t="s">
        <v>68</v>
      </c>
      <c r="C39" s="8">
        <v>140</v>
      </c>
      <c r="D39" s="8">
        <v>154</v>
      </c>
      <c r="E39" s="53">
        <v>8460</v>
      </c>
      <c r="F39" s="53">
        <v>21292</v>
      </c>
      <c r="G39" s="53">
        <v>358</v>
      </c>
      <c r="H39" s="53">
        <v>128</v>
      </c>
      <c r="I39" s="55">
        <v>32.35</v>
      </c>
      <c r="J39" s="53">
        <v>37475</v>
      </c>
      <c r="K39" s="72" t="s">
        <v>61</v>
      </c>
      <c r="L39" s="72" t="s">
        <v>61</v>
      </c>
      <c r="M39" s="53">
        <v>567950</v>
      </c>
      <c r="N39" s="72" t="s">
        <v>61</v>
      </c>
      <c r="O39" s="53">
        <v>330</v>
      </c>
      <c r="P39" s="53">
        <v>13810</v>
      </c>
      <c r="Q39" s="53">
        <v>97465</v>
      </c>
      <c r="R39" s="53">
        <v>460</v>
      </c>
      <c r="S39" s="53">
        <v>138467</v>
      </c>
      <c r="T39" s="53">
        <v>108485</v>
      </c>
      <c r="U39" s="53">
        <v>4607</v>
      </c>
      <c r="V39" s="53">
        <v>48517</v>
      </c>
      <c r="W39" s="53">
        <v>58453</v>
      </c>
      <c r="X39" s="53">
        <v>51522</v>
      </c>
      <c r="Y39" s="53">
        <v>1068</v>
      </c>
      <c r="Z39" s="42" t="s">
        <v>10</v>
      </c>
    </row>
    <row r="40" spans="1:26" ht="12.75">
      <c r="A40" s="42" t="s">
        <v>11</v>
      </c>
      <c r="B40" s="7" t="s">
        <v>69</v>
      </c>
      <c r="C40" s="8">
        <f aca="true" t="shared" si="9" ref="C40:Y40">SUM(C38:C39)</f>
        <v>449</v>
      </c>
      <c r="D40" s="8">
        <f>SUM(D38:D39)</f>
        <v>192</v>
      </c>
      <c r="E40" s="8">
        <f t="shared" si="9"/>
        <v>21669</v>
      </c>
      <c r="F40" s="8">
        <f t="shared" si="9"/>
        <v>27886</v>
      </c>
      <c r="G40" s="8">
        <f t="shared" si="9"/>
        <v>533</v>
      </c>
      <c r="H40" s="8">
        <f t="shared" si="9"/>
        <v>256</v>
      </c>
      <c r="I40" s="55">
        <f t="shared" si="9"/>
        <v>153.68</v>
      </c>
      <c r="J40" s="8">
        <f t="shared" si="9"/>
        <v>163538</v>
      </c>
      <c r="K40" s="8">
        <f t="shared" si="9"/>
        <v>45446</v>
      </c>
      <c r="L40" s="8">
        <f t="shared" si="9"/>
        <v>39917</v>
      </c>
      <c r="M40" s="8">
        <f t="shared" si="9"/>
        <v>1962207</v>
      </c>
      <c r="N40" s="8">
        <f t="shared" si="9"/>
        <v>1178647</v>
      </c>
      <c r="O40" s="8">
        <f t="shared" si="9"/>
        <v>1995</v>
      </c>
      <c r="P40" s="8">
        <f t="shared" si="9"/>
        <v>52236</v>
      </c>
      <c r="Q40" s="8">
        <f t="shared" si="9"/>
        <v>506107</v>
      </c>
      <c r="R40" s="8">
        <f t="shared" si="9"/>
        <v>1500719</v>
      </c>
      <c r="S40" s="8">
        <f t="shared" si="9"/>
        <v>905152</v>
      </c>
      <c r="T40" s="8">
        <f t="shared" si="9"/>
        <v>563044</v>
      </c>
      <c r="U40" s="8">
        <f t="shared" si="9"/>
        <v>12961</v>
      </c>
      <c r="V40" s="8">
        <f t="shared" si="9"/>
        <v>149919</v>
      </c>
      <c r="W40" s="8">
        <f t="shared" si="9"/>
        <v>230337</v>
      </c>
      <c r="X40" s="8">
        <f t="shared" si="9"/>
        <v>201141</v>
      </c>
      <c r="Y40" s="8">
        <f t="shared" si="9"/>
        <v>2616</v>
      </c>
      <c r="Z40" s="42" t="s">
        <v>11</v>
      </c>
    </row>
    <row r="41" spans="1:26" ht="12.75">
      <c r="A41" s="42" t="s">
        <v>12</v>
      </c>
      <c r="B41" s="60" t="s">
        <v>446</v>
      </c>
      <c r="I41" s="55"/>
      <c r="Z41" s="42" t="s">
        <v>12</v>
      </c>
    </row>
    <row r="42" spans="1:26" ht="12.75">
      <c r="A42" s="42" t="s">
        <v>13</v>
      </c>
      <c r="B42" s="7" t="s">
        <v>564</v>
      </c>
      <c r="C42" s="8">
        <v>489</v>
      </c>
      <c r="D42" s="8">
        <v>58</v>
      </c>
      <c r="E42" s="53">
        <v>17775</v>
      </c>
      <c r="F42" s="53">
        <v>13155</v>
      </c>
      <c r="G42" s="53">
        <v>375</v>
      </c>
      <c r="H42" s="53">
        <v>200</v>
      </c>
      <c r="I42" s="55">
        <v>181</v>
      </c>
      <c r="J42" s="53">
        <v>91203</v>
      </c>
      <c r="K42" s="53">
        <v>43980</v>
      </c>
      <c r="L42" s="53">
        <v>40218</v>
      </c>
      <c r="M42" s="53">
        <v>1634314</v>
      </c>
      <c r="N42" s="53">
        <v>1466145</v>
      </c>
      <c r="O42" s="53">
        <v>2643</v>
      </c>
      <c r="P42" s="53">
        <v>61038</v>
      </c>
      <c r="Q42" s="53">
        <v>829208</v>
      </c>
      <c r="R42" s="53">
        <v>2440568</v>
      </c>
      <c r="S42" s="53">
        <v>1317465</v>
      </c>
      <c r="T42" s="53">
        <v>2204187</v>
      </c>
      <c r="U42" s="53">
        <v>26554</v>
      </c>
      <c r="V42" s="53">
        <v>332289</v>
      </c>
      <c r="W42" s="53">
        <v>468482</v>
      </c>
      <c r="X42" s="53">
        <v>660209</v>
      </c>
      <c r="Y42" s="53">
        <v>4322</v>
      </c>
      <c r="Z42" s="42" t="s">
        <v>13</v>
      </c>
    </row>
    <row r="43" spans="1:26" ht="12.75">
      <c r="A43" s="42" t="s">
        <v>14</v>
      </c>
      <c r="B43" s="7" t="s">
        <v>68</v>
      </c>
      <c r="C43" s="8">
        <v>48</v>
      </c>
      <c r="D43" s="8">
        <v>41</v>
      </c>
      <c r="E43" s="53">
        <v>2855</v>
      </c>
      <c r="F43" s="53">
        <v>7344</v>
      </c>
      <c r="G43" s="53">
        <v>117</v>
      </c>
      <c r="H43" s="53">
        <v>41</v>
      </c>
      <c r="I43" s="55">
        <v>19</v>
      </c>
      <c r="J43" s="53">
        <v>993</v>
      </c>
      <c r="K43" s="72" t="s">
        <v>61</v>
      </c>
      <c r="L43" s="72" t="s">
        <v>61</v>
      </c>
      <c r="M43" s="53">
        <v>272439</v>
      </c>
      <c r="N43" s="72" t="s">
        <v>61</v>
      </c>
      <c r="O43" s="53">
        <v>417</v>
      </c>
      <c r="P43" s="53">
        <v>5946</v>
      </c>
      <c r="Q43" s="53">
        <v>68191</v>
      </c>
      <c r="R43" s="53">
        <v>192</v>
      </c>
      <c r="S43" s="53">
        <v>103717</v>
      </c>
      <c r="T43" s="53">
        <v>33647</v>
      </c>
      <c r="U43" s="53">
        <v>2533</v>
      </c>
      <c r="V43" s="53">
        <v>38239</v>
      </c>
      <c r="W43" s="53">
        <v>44243</v>
      </c>
      <c r="X43" s="53">
        <v>20281</v>
      </c>
      <c r="Y43" s="53">
        <v>553</v>
      </c>
      <c r="Z43" s="42" t="s">
        <v>14</v>
      </c>
    </row>
    <row r="44" spans="1:26" ht="12.75">
      <c r="A44" s="42" t="s">
        <v>15</v>
      </c>
      <c r="B44" s="7" t="s">
        <v>69</v>
      </c>
      <c r="C44" s="8">
        <f aca="true" t="shared" si="10" ref="C44:Y44">SUM(C42:C43)</f>
        <v>537</v>
      </c>
      <c r="D44" s="8">
        <f t="shared" si="10"/>
        <v>99</v>
      </c>
      <c r="E44" s="8">
        <f t="shared" si="10"/>
        <v>20630</v>
      </c>
      <c r="F44" s="8">
        <f t="shared" si="10"/>
        <v>20499</v>
      </c>
      <c r="G44" s="8">
        <f t="shared" si="10"/>
        <v>492</v>
      </c>
      <c r="H44" s="8">
        <f t="shared" si="10"/>
        <v>241</v>
      </c>
      <c r="I44" s="55">
        <f t="shared" si="10"/>
        <v>200</v>
      </c>
      <c r="J44" s="8">
        <f t="shared" si="10"/>
        <v>92196</v>
      </c>
      <c r="K44" s="8">
        <f t="shared" si="10"/>
        <v>43980</v>
      </c>
      <c r="L44" s="8">
        <f t="shared" si="10"/>
        <v>40218</v>
      </c>
      <c r="M44" s="8">
        <f t="shared" si="10"/>
        <v>1906753</v>
      </c>
      <c r="N44" s="8">
        <f t="shared" si="10"/>
        <v>1466145</v>
      </c>
      <c r="O44" s="8">
        <f t="shared" si="10"/>
        <v>3060</v>
      </c>
      <c r="P44" s="8">
        <f t="shared" si="10"/>
        <v>66984</v>
      </c>
      <c r="Q44" s="8">
        <f t="shared" si="10"/>
        <v>897399</v>
      </c>
      <c r="R44" s="8">
        <f t="shared" si="10"/>
        <v>2440760</v>
      </c>
      <c r="S44" s="8">
        <f t="shared" si="10"/>
        <v>1421182</v>
      </c>
      <c r="T44" s="8">
        <f t="shared" si="10"/>
        <v>2237834</v>
      </c>
      <c r="U44" s="8">
        <f t="shared" si="10"/>
        <v>29087</v>
      </c>
      <c r="V44" s="8">
        <f t="shared" si="10"/>
        <v>370528</v>
      </c>
      <c r="W44" s="8">
        <f t="shared" si="10"/>
        <v>512725</v>
      </c>
      <c r="X44" s="8">
        <f t="shared" si="10"/>
        <v>680490</v>
      </c>
      <c r="Y44" s="8">
        <f t="shared" si="10"/>
        <v>4875</v>
      </c>
      <c r="Z44" s="42" t="s">
        <v>15</v>
      </c>
    </row>
    <row r="45" spans="1:26" ht="12.75">
      <c r="A45" s="42" t="s">
        <v>16</v>
      </c>
      <c r="B45" s="60" t="s">
        <v>447</v>
      </c>
      <c r="I45" s="55"/>
      <c r="Z45" s="42" t="s">
        <v>16</v>
      </c>
    </row>
    <row r="46" spans="1:26" ht="12.75">
      <c r="A46" s="42" t="s">
        <v>17</v>
      </c>
      <c r="B46" s="7" t="s">
        <v>564</v>
      </c>
      <c r="C46" s="8">
        <v>216</v>
      </c>
      <c r="D46" s="8">
        <v>53</v>
      </c>
      <c r="E46" s="53">
        <v>12927</v>
      </c>
      <c r="F46" s="53">
        <v>9791</v>
      </c>
      <c r="G46" s="53">
        <v>350</v>
      </c>
      <c r="H46" s="53">
        <v>126</v>
      </c>
      <c r="I46" s="55">
        <v>100.95</v>
      </c>
      <c r="J46" s="53">
        <v>68013</v>
      </c>
      <c r="K46" s="53">
        <v>38534</v>
      </c>
      <c r="L46" s="53">
        <v>36032</v>
      </c>
      <c r="M46" s="53">
        <v>1142833</v>
      </c>
      <c r="N46" s="53">
        <v>1047602</v>
      </c>
      <c r="O46" s="53">
        <v>1332</v>
      </c>
      <c r="P46" s="53">
        <v>44026</v>
      </c>
      <c r="Q46" s="53">
        <v>333797</v>
      </c>
      <c r="R46" s="53">
        <v>1117481</v>
      </c>
      <c r="S46" s="53">
        <v>506755</v>
      </c>
      <c r="T46" s="53">
        <v>343671</v>
      </c>
      <c r="U46" s="53">
        <v>13220</v>
      </c>
      <c r="V46" s="53">
        <v>138054</v>
      </c>
      <c r="W46" s="53">
        <v>148171</v>
      </c>
      <c r="X46" s="53">
        <v>148861</v>
      </c>
      <c r="Y46" s="53">
        <v>2380</v>
      </c>
      <c r="Z46" s="42" t="s">
        <v>17</v>
      </c>
    </row>
    <row r="47" spans="1:26" ht="12.75">
      <c r="A47" s="42" t="s">
        <v>18</v>
      </c>
      <c r="B47" s="7" t="s">
        <v>68</v>
      </c>
      <c r="C47" s="8">
        <v>86</v>
      </c>
      <c r="D47" s="8">
        <v>72</v>
      </c>
      <c r="E47" s="53">
        <v>4403</v>
      </c>
      <c r="F47" s="53">
        <v>12300</v>
      </c>
      <c r="G47" s="53">
        <v>160</v>
      </c>
      <c r="H47" s="53">
        <v>71</v>
      </c>
      <c r="I47" s="55">
        <v>26.94</v>
      </c>
      <c r="J47" s="53">
        <v>88362</v>
      </c>
      <c r="K47" s="72" t="s">
        <v>61</v>
      </c>
      <c r="L47" s="72" t="s">
        <v>61</v>
      </c>
      <c r="M47" s="53">
        <v>388099</v>
      </c>
      <c r="N47" s="72" t="s">
        <v>61</v>
      </c>
      <c r="O47" s="53">
        <v>769</v>
      </c>
      <c r="P47" s="53">
        <v>10270</v>
      </c>
      <c r="Q47" s="53">
        <v>104187</v>
      </c>
      <c r="R47" s="53">
        <v>10474</v>
      </c>
      <c r="S47" s="53">
        <v>113438</v>
      </c>
      <c r="T47" s="53">
        <v>69895</v>
      </c>
      <c r="U47" s="53">
        <v>3805</v>
      </c>
      <c r="V47" s="53">
        <v>47036</v>
      </c>
      <c r="W47" s="53">
        <v>46481</v>
      </c>
      <c r="X47" s="53">
        <v>32653</v>
      </c>
      <c r="Y47" s="53">
        <v>975</v>
      </c>
      <c r="Z47" s="42" t="s">
        <v>18</v>
      </c>
    </row>
    <row r="48" spans="1:26" ht="12.75">
      <c r="A48" s="42" t="s">
        <v>19</v>
      </c>
      <c r="B48" s="7" t="s">
        <v>69</v>
      </c>
      <c r="C48" s="8">
        <f aca="true" t="shared" si="11" ref="C48:Y48">SUM(C46:C47)</f>
        <v>302</v>
      </c>
      <c r="D48" s="8">
        <f t="shared" si="11"/>
        <v>125</v>
      </c>
      <c r="E48" s="8">
        <f t="shared" si="11"/>
        <v>17330</v>
      </c>
      <c r="F48" s="8">
        <f t="shared" si="11"/>
        <v>22091</v>
      </c>
      <c r="G48" s="8">
        <f t="shared" si="11"/>
        <v>510</v>
      </c>
      <c r="H48" s="8">
        <f t="shared" si="11"/>
        <v>197</v>
      </c>
      <c r="I48" s="55">
        <f t="shared" si="11"/>
        <v>127.89</v>
      </c>
      <c r="J48" s="8">
        <f t="shared" si="11"/>
        <v>156375</v>
      </c>
      <c r="K48" s="8">
        <f t="shared" si="11"/>
        <v>38534</v>
      </c>
      <c r="L48" s="8">
        <f t="shared" si="11"/>
        <v>36032</v>
      </c>
      <c r="M48" s="8">
        <f t="shared" si="11"/>
        <v>1530932</v>
      </c>
      <c r="N48" s="8">
        <f t="shared" si="11"/>
        <v>1047602</v>
      </c>
      <c r="O48" s="8">
        <f t="shared" si="11"/>
        <v>2101</v>
      </c>
      <c r="P48" s="8">
        <f t="shared" si="11"/>
        <v>54296</v>
      </c>
      <c r="Q48" s="8">
        <f t="shared" si="11"/>
        <v>437984</v>
      </c>
      <c r="R48" s="8">
        <f t="shared" si="11"/>
        <v>1127955</v>
      </c>
      <c r="S48" s="8">
        <f t="shared" si="11"/>
        <v>620193</v>
      </c>
      <c r="T48" s="8">
        <f t="shared" si="11"/>
        <v>413566</v>
      </c>
      <c r="U48" s="8">
        <f t="shared" si="11"/>
        <v>17025</v>
      </c>
      <c r="V48" s="8">
        <f t="shared" si="11"/>
        <v>185090</v>
      </c>
      <c r="W48" s="8">
        <f t="shared" si="11"/>
        <v>194652</v>
      </c>
      <c r="X48" s="8">
        <f t="shared" si="11"/>
        <v>181514</v>
      </c>
      <c r="Y48" s="8">
        <f t="shared" si="11"/>
        <v>3355</v>
      </c>
      <c r="Z48" s="42" t="s">
        <v>19</v>
      </c>
    </row>
    <row r="49" spans="1:26" ht="12.75">
      <c r="A49" s="42" t="s">
        <v>20</v>
      </c>
      <c r="B49" s="60" t="s">
        <v>448</v>
      </c>
      <c r="I49" s="55"/>
      <c r="Z49" s="42" t="s">
        <v>20</v>
      </c>
    </row>
    <row r="50" spans="1:26" ht="12.75">
      <c r="A50" s="42" t="s">
        <v>21</v>
      </c>
      <c r="B50" s="7" t="s">
        <v>564</v>
      </c>
      <c r="C50" s="8">
        <v>324</v>
      </c>
      <c r="D50" s="8">
        <v>55</v>
      </c>
      <c r="E50" s="53">
        <v>19978</v>
      </c>
      <c r="F50" s="53">
        <v>10156</v>
      </c>
      <c r="G50" s="53">
        <v>410</v>
      </c>
      <c r="H50" s="53">
        <v>169</v>
      </c>
      <c r="I50" s="55">
        <v>146.02</v>
      </c>
      <c r="J50" s="53">
        <v>68652</v>
      </c>
      <c r="K50" s="53">
        <v>48527</v>
      </c>
      <c r="L50" s="53">
        <v>46843</v>
      </c>
      <c r="M50" s="53">
        <v>2196075</v>
      </c>
      <c r="N50" s="53">
        <v>2055686</v>
      </c>
      <c r="O50" s="53">
        <v>2370</v>
      </c>
      <c r="P50" s="53">
        <v>62014</v>
      </c>
      <c r="Q50" s="53">
        <v>763793</v>
      </c>
      <c r="R50" s="53">
        <v>1245820</v>
      </c>
      <c r="S50" s="53">
        <v>1021803</v>
      </c>
      <c r="T50" s="53">
        <v>701846</v>
      </c>
      <c r="U50" s="53">
        <v>18134</v>
      </c>
      <c r="V50" s="53">
        <v>210407</v>
      </c>
      <c r="W50" s="53">
        <v>286643</v>
      </c>
      <c r="X50" s="53">
        <v>193927</v>
      </c>
      <c r="Y50" s="53">
        <v>5077</v>
      </c>
      <c r="Z50" s="42" t="s">
        <v>21</v>
      </c>
    </row>
    <row r="51" spans="1:26" ht="12.75">
      <c r="A51" s="42" t="s">
        <v>22</v>
      </c>
      <c r="B51" s="7" t="s">
        <v>68</v>
      </c>
      <c r="C51" s="8">
        <v>58</v>
      </c>
      <c r="D51" s="8">
        <v>38</v>
      </c>
      <c r="E51" s="53">
        <v>4010</v>
      </c>
      <c r="F51" s="53">
        <v>7139</v>
      </c>
      <c r="G51" s="53">
        <v>98</v>
      </c>
      <c r="H51" s="53">
        <v>38</v>
      </c>
      <c r="I51" s="55">
        <v>21.98</v>
      </c>
      <c r="J51" s="53">
        <v>1732</v>
      </c>
      <c r="K51" s="72" t="s">
        <v>61</v>
      </c>
      <c r="L51" s="72" t="s">
        <v>61</v>
      </c>
      <c r="M51" s="53">
        <v>306410</v>
      </c>
      <c r="N51" s="72" t="s">
        <v>61</v>
      </c>
      <c r="O51" s="53">
        <v>799</v>
      </c>
      <c r="P51" s="53">
        <v>6808</v>
      </c>
      <c r="Q51" s="53">
        <v>99063</v>
      </c>
      <c r="R51" s="53">
        <v>20931</v>
      </c>
      <c r="S51" s="53">
        <v>131229</v>
      </c>
      <c r="T51" s="53">
        <v>101467</v>
      </c>
      <c r="U51" s="53">
        <v>2568</v>
      </c>
      <c r="V51" s="53">
        <v>55566</v>
      </c>
      <c r="W51" s="53">
        <v>47667</v>
      </c>
      <c r="X51" s="53">
        <v>50898</v>
      </c>
      <c r="Y51" s="53">
        <v>940</v>
      </c>
      <c r="Z51" s="42" t="s">
        <v>22</v>
      </c>
    </row>
    <row r="52" spans="1:26" ht="12.75">
      <c r="A52" s="42" t="s">
        <v>23</v>
      </c>
      <c r="B52" s="7" t="s">
        <v>69</v>
      </c>
      <c r="C52" s="8">
        <f aca="true" t="shared" si="12" ref="C52:Y52">SUM(C50:C51)</f>
        <v>382</v>
      </c>
      <c r="D52" s="8">
        <f t="shared" si="12"/>
        <v>93</v>
      </c>
      <c r="E52" s="8">
        <f t="shared" si="12"/>
        <v>23988</v>
      </c>
      <c r="F52" s="8">
        <f t="shared" si="12"/>
        <v>17295</v>
      </c>
      <c r="G52" s="8">
        <f t="shared" si="12"/>
        <v>508</v>
      </c>
      <c r="H52" s="8">
        <f t="shared" si="12"/>
        <v>207</v>
      </c>
      <c r="I52" s="55">
        <f t="shared" si="12"/>
        <v>168</v>
      </c>
      <c r="J52" s="8">
        <f t="shared" si="12"/>
        <v>70384</v>
      </c>
      <c r="K52" s="8">
        <f t="shared" si="12"/>
        <v>48527</v>
      </c>
      <c r="L52" s="8">
        <f t="shared" si="12"/>
        <v>46843</v>
      </c>
      <c r="M52" s="8">
        <f t="shared" si="12"/>
        <v>2502485</v>
      </c>
      <c r="N52" s="8">
        <f t="shared" si="12"/>
        <v>2055686</v>
      </c>
      <c r="O52" s="8">
        <f t="shared" si="12"/>
        <v>3169</v>
      </c>
      <c r="P52" s="8">
        <f t="shared" si="12"/>
        <v>68822</v>
      </c>
      <c r="Q52" s="8">
        <f t="shared" si="12"/>
        <v>862856</v>
      </c>
      <c r="R52" s="8">
        <f t="shared" si="12"/>
        <v>1266751</v>
      </c>
      <c r="S52" s="8">
        <f t="shared" si="12"/>
        <v>1153032</v>
      </c>
      <c r="T52" s="8">
        <f t="shared" si="12"/>
        <v>803313</v>
      </c>
      <c r="U52" s="8">
        <f t="shared" si="12"/>
        <v>20702</v>
      </c>
      <c r="V52" s="8">
        <f t="shared" si="12"/>
        <v>265973</v>
      </c>
      <c r="W52" s="8">
        <f t="shared" si="12"/>
        <v>334310</v>
      </c>
      <c r="X52" s="8">
        <f t="shared" si="12"/>
        <v>244825</v>
      </c>
      <c r="Y52" s="8">
        <f t="shared" si="12"/>
        <v>6017</v>
      </c>
      <c r="Z52" s="42" t="s">
        <v>23</v>
      </c>
    </row>
    <row r="53" spans="1:26" ht="12.75">
      <c r="A53" s="42" t="s">
        <v>24</v>
      </c>
      <c r="B53" s="60" t="s">
        <v>449</v>
      </c>
      <c r="I53" s="55"/>
      <c r="Z53" s="42" t="s">
        <v>24</v>
      </c>
    </row>
    <row r="54" spans="1:26" ht="12.75">
      <c r="A54" s="42" t="s">
        <v>25</v>
      </c>
      <c r="B54" s="7" t="s">
        <v>564</v>
      </c>
      <c r="C54" s="8">
        <v>220</v>
      </c>
      <c r="D54" s="8">
        <v>25</v>
      </c>
      <c r="E54" s="53">
        <v>8308</v>
      </c>
      <c r="F54" s="53">
        <v>3899</v>
      </c>
      <c r="G54" s="53">
        <v>135</v>
      </c>
      <c r="H54" s="53">
        <v>97</v>
      </c>
      <c r="I54" s="55">
        <v>91.47</v>
      </c>
      <c r="J54" s="53">
        <v>50508</v>
      </c>
      <c r="K54" s="53">
        <v>38212</v>
      </c>
      <c r="L54" s="53">
        <v>34187</v>
      </c>
      <c r="M54" s="53">
        <v>1236450</v>
      </c>
      <c r="N54" s="53">
        <v>1162174</v>
      </c>
      <c r="O54" s="53">
        <v>1700</v>
      </c>
      <c r="P54" s="53">
        <v>23847</v>
      </c>
      <c r="Q54" s="53">
        <v>258036</v>
      </c>
      <c r="R54" s="53">
        <v>1037056</v>
      </c>
      <c r="S54" s="53">
        <v>471099</v>
      </c>
      <c r="T54" s="53">
        <v>393206</v>
      </c>
      <c r="U54" s="53">
        <v>7564</v>
      </c>
      <c r="V54" s="53">
        <v>66813</v>
      </c>
      <c r="W54" s="53">
        <v>101348</v>
      </c>
      <c r="X54" s="53">
        <v>104421</v>
      </c>
      <c r="Y54" s="53">
        <v>1025</v>
      </c>
      <c r="Z54" s="42" t="s">
        <v>25</v>
      </c>
    </row>
    <row r="55" spans="1:26" ht="12.75">
      <c r="A55" s="42" t="s">
        <v>26</v>
      </c>
      <c r="B55" s="7" t="s">
        <v>68</v>
      </c>
      <c r="C55" s="8">
        <v>80</v>
      </c>
      <c r="D55" s="8">
        <v>56</v>
      </c>
      <c r="E55" s="53">
        <v>3932</v>
      </c>
      <c r="F55" s="53">
        <v>7952</v>
      </c>
      <c r="G55" s="53">
        <v>94</v>
      </c>
      <c r="H55" s="53">
        <v>62</v>
      </c>
      <c r="I55" s="55">
        <v>23.4</v>
      </c>
      <c r="J55" s="53">
        <v>14982</v>
      </c>
      <c r="K55" s="72" t="s">
        <v>61</v>
      </c>
      <c r="L55" s="72" t="s">
        <v>61</v>
      </c>
      <c r="M55" s="53">
        <v>411002</v>
      </c>
      <c r="N55" s="72" t="s">
        <v>61</v>
      </c>
      <c r="O55" s="53">
        <v>279</v>
      </c>
      <c r="P55" s="53">
        <v>6790</v>
      </c>
      <c r="Q55" s="53">
        <v>54812</v>
      </c>
      <c r="R55" s="53">
        <v>1383</v>
      </c>
      <c r="S55" s="53">
        <v>75523</v>
      </c>
      <c r="T55" s="53">
        <v>30238</v>
      </c>
      <c r="U55" s="53">
        <v>3443</v>
      </c>
      <c r="V55" s="53">
        <v>32382</v>
      </c>
      <c r="W55" s="53">
        <v>35030</v>
      </c>
      <c r="X55" s="53">
        <v>20536</v>
      </c>
      <c r="Y55" s="53">
        <v>231</v>
      </c>
      <c r="Z55" s="42" t="s">
        <v>26</v>
      </c>
    </row>
    <row r="56" spans="1:26" ht="12.75">
      <c r="A56" s="42" t="s">
        <v>27</v>
      </c>
      <c r="B56" s="7" t="s">
        <v>69</v>
      </c>
      <c r="C56" s="8">
        <f aca="true" t="shared" si="13" ref="C56:Y56">SUM(C54:C55)</f>
        <v>300</v>
      </c>
      <c r="D56" s="8">
        <f t="shared" si="13"/>
        <v>81</v>
      </c>
      <c r="E56" s="8">
        <f t="shared" si="13"/>
        <v>12240</v>
      </c>
      <c r="F56" s="8">
        <f t="shared" si="13"/>
        <v>11851</v>
      </c>
      <c r="G56" s="8">
        <f t="shared" si="13"/>
        <v>229</v>
      </c>
      <c r="H56" s="8">
        <f t="shared" si="13"/>
        <v>159</v>
      </c>
      <c r="I56" s="55">
        <f t="shared" si="13"/>
        <v>114.87</v>
      </c>
      <c r="J56" s="8">
        <f t="shared" si="13"/>
        <v>65490</v>
      </c>
      <c r="K56" s="8">
        <f t="shared" si="13"/>
        <v>38212</v>
      </c>
      <c r="L56" s="8">
        <f t="shared" si="13"/>
        <v>34187</v>
      </c>
      <c r="M56" s="8">
        <f t="shared" si="13"/>
        <v>1647452</v>
      </c>
      <c r="N56" s="8">
        <f t="shared" si="13"/>
        <v>1162174</v>
      </c>
      <c r="O56" s="8">
        <f t="shared" si="13"/>
        <v>1979</v>
      </c>
      <c r="P56" s="8">
        <f t="shared" si="13"/>
        <v>30637</v>
      </c>
      <c r="Q56" s="8">
        <f t="shared" si="13"/>
        <v>312848</v>
      </c>
      <c r="R56" s="8">
        <f t="shared" si="13"/>
        <v>1038439</v>
      </c>
      <c r="S56" s="8">
        <f t="shared" si="13"/>
        <v>546622</v>
      </c>
      <c r="T56" s="8">
        <f t="shared" si="13"/>
        <v>423444</v>
      </c>
      <c r="U56" s="8">
        <f t="shared" si="13"/>
        <v>11007</v>
      </c>
      <c r="V56" s="8">
        <f t="shared" si="13"/>
        <v>99195</v>
      </c>
      <c r="W56" s="8">
        <f t="shared" si="13"/>
        <v>136378</v>
      </c>
      <c r="X56" s="8">
        <f t="shared" si="13"/>
        <v>124957</v>
      </c>
      <c r="Y56" s="8">
        <f t="shared" si="13"/>
        <v>1256</v>
      </c>
      <c r="Z56" s="42" t="s">
        <v>27</v>
      </c>
    </row>
    <row r="57" spans="1:26" ht="12.75">
      <c r="A57" s="42" t="s">
        <v>28</v>
      </c>
      <c r="B57" s="60" t="s">
        <v>450</v>
      </c>
      <c r="I57" s="55"/>
      <c r="Z57" s="42" t="s">
        <v>28</v>
      </c>
    </row>
    <row r="58" spans="1:26" ht="12.75">
      <c r="A58" s="42" t="s">
        <v>29</v>
      </c>
      <c r="B58" s="7" t="s">
        <v>564</v>
      </c>
      <c r="C58" s="8">
        <v>111</v>
      </c>
      <c r="D58" s="8">
        <v>29</v>
      </c>
      <c r="E58" s="53">
        <v>8418</v>
      </c>
      <c r="F58" s="53">
        <v>5053</v>
      </c>
      <c r="G58" s="53">
        <v>109</v>
      </c>
      <c r="H58" s="53">
        <v>76</v>
      </c>
      <c r="I58" s="55">
        <v>66.8</v>
      </c>
      <c r="J58" s="53">
        <v>48052</v>
      </c>
      <c r="K58" s="53">
        <v>17466</v>
      </c>
      <c r="L58" s="53">
        <v>16823</v>
      </c>
      <c r="M58" s="53">
        <v>868777</v>
      </c>
      <c r="N58" s="53">
        <v>800222</v>
      </c>
      <c r="O58" s="53">
        <v>803</v>
      </c>
      <c r="P58" s="53">
        <v>37925</v>
      </c>
      <c r="Q58" s="53">
        <v>255184</v>
      </c>
      <c r="R58" s="53">
        <v>188668</v>
      </c>
      <c r="S58" s="53">
        <v>280755</v>
      </c>
      <c r="T58" s="53">
        <v>684543</v>
      </c>
      <c r="U58" s="53">
        <v>7450</v>
      </c>
      <c r="V58" s="53">
        <v>100113</v>
      </c>
      <c r="W58" s="53">
        <v>65066</v>
      </c>
      <c r="X58" s="53">
        <v>255937</v>
      </c>
      <c r="Y58" s="53">
        <v>1461</v>
      </c>
      <c r="Z58" s="42" t="s">
        <v>29</v>
      </c>
    </row>
    <row r="59" spans="1:26" ht="12.75">
      <c r="A59" s="42" t="s">
        <v>30</v>
      </c>
      <c r="B59" s="7" t="s">
        <v>68</v>
      </c>
      <c r="C59" s="8">
        <v>86</v>
      </c>
      <c r="D59" s="8">
        <v>106</v>
      </c>
      <c r="E59" s="53">
        <v>6365</v>
      </c>
      <c r="F59" s="53">
        <v>14231</v>
      </c>
      <c r="G59" s="53">
        <v>199</v>
      </c>
      <c r="H59" s="53">
        <v>111</v>
      </c>
      <c r="I59" s="55">
        <v>23.52</v>
      </c>
      <c r="J59" s="53">
        <v>1559</v>
      </c>
      <c r="K59" s="72" t="s">
        <v>61</v>
      </c>
      <c r="L59" s="72" t="s">
        <v>61</v>
      </c>
      <c r="M59" s="53">
        <v>467902</v>
      </c>
      <c r="N59" s="72" t="s">
        <v>61</v>
      </c>
      <c r="O59" s="53">
        <v>347</v>
      </c>
      <c r="P59" s="53">
        <v>10961</v>
      </c>
      <c r="Q59" s="53">
        <v>90523</v>
      </c>
      <c r="R59" s="53">
        <v>3959</v>
      </c>
      <c r="S59" s="53">
        <v>99696</v>
      </c>
      <c r="T59" s="53">
        <v>57072</v>
      </c>
      <c r="U59" s="53">
        <v>4572</v>
      </c>
      <c r="V59" s="53">
        <v>48130</v>
      </c>
      <c r="W59" s="53">
        <v>58849</v>
      </c>
      <c r="X59" s="53">
        <v>42232</v>
      </c>
      <c r="Y59" s="53">
        <v>864</v>
      </c>
      <c r="Z59" s="42" t="s">
        <v>30</v>
      </c>
    </row>
    <row r="60" spans="1:26" ht="12.75">
      <c r="A60" s="42" t="s">
        <v>31</v>
      </c>
      <c r="B60" s="7" t="s">
        <v>69</v>
      </c>
      <c r="C60" s="8">
        <f aca="true" t="shared" si="14" ref="C60:Y60">SUM(C58:C59)</f>
        <v>197</v>
      </c>
      <c r="D60" s="8">
        <f t="shared" si="14"/>
        <v>135</v>
      </c>
      <c r="E60" s="8">
        <f t="shared" si="14"/>
        <v>14783</v>
      </c>
      <c r="F60" s="8">
        <f t="shared" si="14"/>
        <v>19284</v>
      </c>
      <c r="G60" s="8">
        <f t="shared" si="14"/>
        <v>308</v>
      </c>
      <c r="H60" s="8">
        <f t="shared" si="14"/>
        <v>187</v>
      </c>
      <c r="I60" s="55">
        <f t="shared" si="14"/>
        <v>90.32</v>
      </c>
      <c r="J60" s="8">
        <f t="shared" si="14"/>
        <v>49611</v>
      </c>
      <c r="K60" s="8">
        <f t="shared" si="14"/>
        <v>17466</v>
      </c>
      <c r="L60" s="8">
        <f t="shared" si="14"/>
        <v>16823</v>
      </c>
      <c r="M60" s="8">
        <f t="shared" si="14"/>
        <v>1336679</v>
      </c>
      <c r="N60" s="8">
        <f t="shared" si="14"/>
        <v>800222</v>
      </c>
      <c r="O60" s="8">
        <f t="shared" si="14"/>
        <v>1150</v>
      </c>
      <c r="P60" s="8">
        <f t="shared" si="14"/>
        <v>48886</v>
      </c>
      <c r="Q60" s="8">
        <f t="shared" si="14"/>
        <v>345707</v>
      </c>
      <c r="R60" s="8">
        <f t="shared" si="14"/>
        <v>192627</v>
      </c>
      <c r="S60" s="8">
        <f t="shared" si="14"/>
        <v>380451</v>
      </c>
      <c r="T60" s="8">
        <f t="shared" si="14"/>
        <v>741615</v>
      </c>
      <c r="U60" s="8">
        <f t="shared" si="14"/>
        <v>12022</v>
      </c>
      <c r="V60" s="8">
        <f t="shared" si="14"/>
        <v>148243</v>
      </c>
      <c r="W60" s="8">
        <f t="shared" si="14"/>
        <v>123915</v>
      </c>
      <c r="X60" s="8">
        <f t="shared" si="14"/>
        <v>298169</v>
      </c>
      <c r="Y60" s="8">
        <f t="shared" si="14"/>
        <v>2325</v>
      </c>
      <c r="Z60" s="42" t="s">
        <v>31</v>
      </c>
    </row>
    <row r="61" spans="1:26" ht="12.75">
      <c r="A61" s="42" t="s">
        <v>32</v>
      </c>
      <c r="B61" s="60" t="s">
        <v>451</v>
      </c>
      <c r="I61" s="55"/>
      <c r="Z61" s="42" t="s">
        <v>32</v>
      </c>
    </row>
    <row r="62" spans="1:26" ht="12.75">
      <c r="A62" s="42" t="s">
        <v>33</v>
      </c>
      <c r="B62" s="7" t="s">
        <v>564</v>
      </c>
      <c r="C62" s="8">
        <v>1088</v>
      </c>
      <c r="D62" s="8">
        <v>133</v>
      </c>
      <c r="E62" s="53">
        <v>34125</v>
      </c>
      <c r="F62" s="53">
        <v>26198</v>
      </c>
      <c r="G62" s="53">
        <v>446</v>
      </c>
      <c r="H62" s="53">
        <v>364</v>
      </c>
      <c r="I62" s="55">
        <v>322.9</v>
      </c>
      <c r="J62" s="53">
        <v>205443</v>
      </c>
      <c r="K62" s="53">
        <v>128641</v>
      </c>
      <c r="L62" s="53">
        <v>118811</v>
      </c>
      <c r="M62" s="53">
        <v>3699573</v>
      </c>
      <c r="N62" s="53">
        <v>3433405</v>
      </c>
      <c r="O62" s="53">
        <v>5455</v>
      </c>
      <c r="P62" s="53">
        <v>130985</v>
      </c>
      <c r="Q62" s="53">
        <v>1254538</v>
      </c>
      <c r="R62" s="53">
        <v>1388885</v>
      </c>
      <c r="S62" s="53">
        <v>2494325</v>
      </c>
      <c r="T62" s="53">
        <v>2205883</v>
      </c>
      <c r="U62" s="53">
        <v>47706</v>
      </c>
      <c r="V62" s="53">
        <v>420947</v>
      </c>
      <c r="W62" s="53">
        <v>766268</v>
      </c>
      <c r="X62" s="53">
        <v>718555</v>
      </c>
      <c r="Y62" s="53">
        <v>4882</v>
      </c>
      <c r="Z62" s="42" t="s">
        <v>33</v>
      </c>
    </row>
    <row r="63" spans="1:26" ht="12.75">
      <c r="A63" s="42" t="s">
        <v>34</v>
      </c>
      <c r="B63" s="7" t="s">
        <v>68</v>
      </c>
      <c r="C63" s="8">
        <v>114</v>
      </c>
      <c r="D63" s="8">
        <v>54</v>
      </c>
      <c r="E63" s="53">
        <v>4370</v>
      </c>
      <c r="F63" s="53">
        <v>9767</v>
      </c>
      <c r="G63" s="53">
        <v>101</v>
      </c>
      <c r="H63" s="53">
        <v>65</v>
      </c>
      <c r="I63" s="55">
        <v>36.21</v>
      </c>
      <c r="J63" s="53">
        <v>14516</v>
      </c>
      <c r="K63" s="72" t="s">
        <v>61</v>
      </c>
      <c r="L63" s="72" t="s">
        <v>61</v>
      </c>
      <c r="M63" s="53">
        <v>439366</v>
      </c>
      <c r="N63" s="72" t="s">
        <v>61</v>
      </c>
      <c r="O63" s="53">
        <v>516</v>
      </c>
      <c r="P63" s="53">
        <v>13197</v>
      </c>
      <c r="Q63" s="53">
        <v>85441</v>
      </c>
      <c r="R63" s="53">
        <v>12668</v>
      </c>
      <c r="S63" s="53">
        <v>127017</v>
      </c>
      <c r="T63" s="53">
        <v>78802</v>
      </c>
      <c r="U63" s="53">
        <v>5118</v>
      </c>
      <c r="V63" s="53">
        <v>31823</v>
      </c>
      <c r="W63" s="53">
        <v>45381</v>
      </c>
      <c r="X63" s="53">
        <v>30882</v>
      </c>
      <c r="Y63" s="53">
        <v>643</v>
      </c>
      <c r="Z63" s="42" t="s">
        <v>34</v>
      </c>
    </row>
    <row r="64" spans="1:26" ht="12.75">
      <c r="A64" s="42" t="s">
        <v>35</v>
      </c>
      <c r="B64" s="7" t="s">
        <v>69</v>
      </c>
      <c r="C64" s="8">
        <f aca="true" t="shared" si="15" ref="C64:Y64">SUM(C62:C63)</f>
        <v>1202</v>
      </c>
      <c r="D64" s="8">
        <f t="shared" si="15"/>
        <v>187</v>
      </c>
      <c r="E64" s="8">
        <f t="shared" si="15"/>
        <v>38495</v>
      </c>
      <c r="F64" s="8">
        <f t="shared" si="15"/>
        <v>35965</v>
      </c>
      <c r="G64" s="8">
        <f t="shared" si="15"/>
        <v>547</v>
      </c>
      <c r="H64" s="8">
        <f t="shared" si="15"/>
        <v>429</v>
      </c>
      <c r="I64" s="55">
        <f t="shared" si="15"/>
        <v>359.10999999999996</v>
      </c>
      <c r="J64" s="8">
        <f t="shared" si="15"/>
        <v>219959</v>
      </c>
      <c r="K64" s="8">
        <f t="shared" si="15"/>
        <v>128641</v>
      </c>
      <c r="L64" s="8">
        <f t="shared" si="15"/>
        <v>118811</v>
      </c>
      <c r="M64" s="8">
        <f t="shared" si="15"/>
        <v>4138939</v>
      </c>
      <c r="N64" s="8">
        <f t="shared" si="15"/>
        <v>3433405</v>
      </c>
      <c r="O64" s="8">
        <f t="shared" si="15"/>
        <v>5971</v>
      </c>
      <c r="P64" s="8">
        <f t="shared" si="15"/>
        <v>144182</v>
      </c>
      <c r="Q64" s="8">
        <f t="shared" si="15"/>
        <v>1339979</v>
      </c>
      <c r="R64" s="8">
        <f t="shared" si="15"/>
        <v>1401553</v>
      </c>
      <c r="S64" s="8">
        <f t="shared" si="15"/>
        <v>2621342</v>
      </c>
      <c r="T64" s="8">
        <f t="shared" si="15"/>
        <v>2284685</v>
      </c>
      <c r="U64" s="8">
        <f t="shared" si="15"/>
        <v>52824</v>
      </c>
      <c r="V64" s="8">
        <f t="shared" si="15"/>
        <v>452770</v>
      </c>
      <c r="W64" s="8">
        <f t="shared" si="15"/>
        <v>811649</v>
      </c>
      <c r="X64" s="8">
        <f t="shared" si="15"/>
        <v>749437</v>
      </c>
      <c r="Y64" s="8">
        <f t="shared" si="15"/>
        <v>5525</v>
      </c>
      <c r="Z64" s="42" t="s">
        <v>35</v>
      </c>
    </row>
    <row r="65" spans="1:26" ht="12.75">
      <c r="A65" s="42" t="s">
        <v>36</v>
      </c>
      <c r="B65" s="60" t="s">
        <v>452</v>
      </c>
      <c r="I65" s="55"/>
      <c r="Z65" s="42" t="s">
        <v>36</v>
      </c>
    </row>
    <row r="66" spans="1:26" ht="12.75">
      <c r="A66" s="42" t="s">
        <v>37</v>
      </c>
      <c r="B66" s="7" t="s">
        <v>564</v>
      </c>
      <c r="C66" s="8">
        <v>182</v>
      </c>
      <c r="D66" s="8">
        <v>38</v>
      </c>
      <c r="E66" s="53">
        <v>12789</v>
      </c>
      <c r="F66" s="53">
        <v>6390</v>
      </c>
      <c r="G66" s="53">
        <v>183</v>
      </c>
      <c r="H66" s="53">
        <v>115</v>
      </c>
      <c r="I66" s="55">
        <v>96.03</v>
      </c>
      <c r="J66" s="53">
        <v>104342</v>
      </c>
      <c r="K66" s="53">
        <v>26577</v>
      </c>
      <c r="L66" s="53">
        <v>23643</v>
      </c>
      <c r="M66" s="53">
        <v>1205407</v>
      </c>
      <c r="N66" s="53">
        <v>1132330</v>
      </c>
      <c r="O66" s="53">
        <v>2010</v>
      </c>
      <c r="P66" s="53">
        <v>30305</v>
      </c>
      <c r="Q66" s="53">
        <v>390439</v>
      </c>
      <c r="R66" s="53">
        <v>777134</v>
      </c>
      <c r="S66" s="53">
        <v>545635</v>
      </c>
      <c r="T66" s="53">
        <v>159384</v>
      </c>
      <c r="U66" s="53">
        <v>10213</v>
      </c>
      <c r="V66" s="53">
        <v>122435</v>
      </c>
      <c r="W66" s="53">
        <v>132671</v>
      </c>
      <c r="X66" s="53">
        <v>57574</v>
      </c>
      <c r="Y66" s="53">
        <v>1747</v>
      </c>
      <c r="Z66" s="42" t="s">
        <v>37</v>
      </c>
    </row>
    <row r="67" spans="1:26" ht="12.75">
      <c r="A67" s="42" t="s">
        <v>38</v>
      </c>
      <c r="B67" s="7" t="s">
        <v>68</v>
      </c>
      <c r="C67" s="8">
        <v>133</v>
      </c>
      <c r="D67" s="8">
        <v>215</v>
      </c>
      <c r="E67" s="53">
        <v>11250</v>
      </c>
      <c r="F67" s="53">
        <v>30043</v>
      </c>
      <c r="G67" s="53">
        <v>598</v>
      </c>
      <c r="H67" s="53">
        <v>216</v>
      </c>
      <c r="I67" s="55">
        <v>42.71</v>
      </c>
      <c r="J67" s="53">
        <v>3648</v>
      </c>
      <c r="K67" s="72" t="s">
        <v>61</v>
      </c>
      <c r="L67" s="72" t="s">
        <v>61</v>
      </c>
      <c r="M67" s="53">
        <v>829474</v>
      </c>
      <c r="N67" s="72" t="s">
        <v>61</v>
      </c>
      <c r="O67" s="53">
        <v>76</v>
      </c>
      <c r="P67" s="53">
        <v>15761</v>
      </c>
      <c r="Q67" s="53">
        <v>256017</v>
      </c>
      <c r="R67" s="53">
        <v>12529</v>
      </c>
      <c r="S67" s="53">
        <v>195292</v>
      </c>
      <c r="T67" s="53">
        <v>116477</v>
      </c>
      <c r="U67" s="53">
        <v>5785</v>
      </c>
      <c r="V67" s="53">
        <v>120792</v>
      </c>
      <c r="W67" s="53">
        <v>90396</v>
      </c>
      <c r="X67" s="53">
        <v>59735</v>
      </c>
      <c r="Y67" s="53">
        <v>1243</v>
      </c>
      <c r="Z67" s="42" t="s">
        <v>38</v>
      </c>
    </row>
    <row r="68" spans="1:26" ht="12.75">
      <c r="A68" s="42" t="s">
        <v>39</v>
      </c>
      <c r="B68" s="7" t="s">
        <v>69</v>
      </c>
      <c r="C68" s="8">
        <f aca="true" t="shared" si="16" ref="C68:Y68">SUM(C66:C67)</f>
        <v>315</v>
      </c>
      <c r="D68" s="8">
        <f t="shared" si="16"/>
        <v>253</v>
      </c>
      <c r="E68" s="8">
        <f t="shared" si="16"/>
        <v>24039</v>
      </c>
      <c r="F68" s="8">
        <f t="shared" si="16"/>
        <v>36433</v>
      </c>
      <c r="G68" s="8">
        <f t="shared" si="16"/>
        <v>781</v>
      </c>
      <c r="H68" s="8">
        <f t="shared" si="16"/>
        <v>331</v>
      </c>
      <c r="I68" s="55">
        <f t="shared" si="16"/>
        <v>138.74</v>
      </c>
      <c r="J68" s="8">
        <f t="shared" si="16"/>
        <v>107990</v>
      </c>
      <c r="K68" s="8">
        <f t="shared" si="16"/>
        <v>26577</v>
      </c>
      <c r="L68" s="8">
        <f t="shared" si="16"/>
        <v>23643</v>
      </c>
      <c r="M68" s="8">
        <f t="shared" si="16"/>
        <v>2034881</v>
      </c>
      <c r="N68" s="8">
        <f t="shared" si="16"/>
        <v>1132330</v>
      </c>
      <c r="O68" s="8">
        <f t="shared" si="16"/>
        <v>2086</v>
      </c>
      <c r="P68" s="8">
        <f t="shared" si="16"/>
        <v>46066</v>
      </c>
      <c r="Q68" s="8">
        <f t="shared" si="16"/>
        <v>646456</v>
      </c>
      <c r="R68" s="8">
        <f t="shared" si="16"/>
        <v>789663</v>
      </c>
      <c r="S68" s="8">
        <f t="shared" si="16"/>
        <v>740927</v>
      </c>
      <c r="T68" s="8">
        <f t="shared" si="16"/>
        <v>275861</v>
      </c>
      <c r="U68" s="8">
        <f t="shared" si="16"/>
        <v>15998</v>
      </c>
      <c r="V68" s="8">
        <f t="shared" si="16"/>
        <v>243227</v>
      </c>
      <c r="W68" s="8">
        <f t="shared" si="16"/>
        <v>223067</v>
      </c>
      <c r="X68" s="8">
        <f t="shared" si="16"/>
        <v>117309</v>
      </c>
      <c r="Y68" s="8">
        <f t="shared" si="16"/>
        <v>2990</v>
      </c>
      <c r="Z68" s="42" t="s">
        <v>39</v>
      </c>
    </row>
    <row r="69" spans="1:26" ht="12.75">
      <c r="A69" s="42" t="s">
        <v>40</v>
      </c>
      <c r="B69" s="60" t="s">
        <v>453</v>
      </c>
      <c r="I69" s="55"/>
      <c r="Z69" s="42" t="s">
        <v>40</v>
      </c>
    </row>
    <row r="70" spans="1:26" ht="12.75">
      <c r="A70" s="42" t="s">
        <v>41</v>
      </c>
      <c r="B70" s="7" t="s">
        <v>564</v>
      </c>
      <c r="C70" s="8">
        <v>426</v>
      </c>
      <c r="D70" s="8">
        <v>116</v>
      </c>
      <c r="E70" s="53">
        <v>25038</v>
      </c>
      <c r="F70" s="53">
        <v>20095</v>
      </c>
      <c r="G70" s="53">
        <v>420</v>
      </c>
      <c r="H70" s="53">
        <v>220</v>
      </c>
      <c r="I70" s="55">
        <v>181.23</v>
      </c>
      <c r="J70" s="53">
        <v>80490</v>
      </c>
      <c r="K70" s="53">
        <v>49090</v>
      </c>
      <c r="L70" s="53">
        <v>47212</v>
      </c>
      <c r="M70" s="53">
        <v>2022934</v>
      </c>
      <c r="N70" s="53">
        <v>1931445</v>
      </c>
      <c r="O70" s="53">
        <v>2739</v>
      </c>
      <c r="P70" s="53">
        <v>56041</v>
      </c>
      <c r="Q70" s="53">
        <v>630354</v>
      </c>
      <c r="R70" s="53">
        <v>236700</v>
      </c>
      <c r="S70" s="53">
        <v>939260</v>
      </c>
      <c r="T70" s="53">
        <v>574013</v>
      </c>
      <c r="U70" s="53">
        <v>19630</v>
      </c>
      <c r="V70" s="53">
        <v>258856</v>
      </c>
      <c r="W70" s="53">
        <v>342135</v>
      </c>
      <c r="X70" s="53">
        <v>250429</v>
      </c>
      <c r="Y70" s="53">
        <v>2653</v>
      </c>
      <c r="Z70" s="42" t="s">
        <v>41</v>
      </c>
    </row>
    <row r="71" spans="1:26" ht="12.75">
      <c r="A71" s="42" t="s">
        <v>42</v>
      </c>
      <c r="B71" s="7" t="s">
        <v>68</v>
      </c>
      <c r="C71" s="8">
        <v>124</v>
      </c>
      <c r="D71" s="8">
        <v>110</v>
      </c>
      <c r="E71" s="53">
        <v>5983</v>
      </c>
      <c r="F71" s="53">
        <v>16299</v>
      </c>
      <c r="G71" s="53">
        <v>255</v>
      </c>
      <c r="H71" s="53">
        <v>94</v>
      </c>
      <c r="I71" s="55">
        <v>45.75</v>
      </c>
      <c r="J71" s="53">
        <v>2585</v>
      </c>
      <c r="K71" s="72" t="s">
        <v>61</v>
      </c>
      <c r="L71" s="72" t="s">
        <v>61</v>
      </c>
      <c r="M71" s="53">
        <v>533267</v>
      </c>
      <c r="N71" s="72" t="s">
        <v>61</v>
      </c>
      <c r="O71" s="53">
        <v>778</v>
      </c>
      <c r="P71" s="53">
        <v>13538</v>
      </c>
      <c r="Q71" s="53">
        <v>145254</v>
      </c>
      <c r="R71" s="53">
        <v>3022</v>
      </c>
      <c r="S71" s="53">
        <v>129886</v>
      </c>
      <c r="T71" s="53">
        <v>70511</v>
      </c>
      <c r="U71" s="53">
        <v>6240</v>
      </c>
      <c r="V71" s="53">
        <v>87373</v>
      </c>
      <c r="W71" s="53">
        <v>66925</v>
      </c>
      <c r="X71" s="53">
        <v>44911</v>
      </c>
      <c r="Y71" s="53">
        <v>840</v>
      </c>
      <c r="Z71" s="42" t="s">
        <v>42</v>
      </c>
    </row>
    <row r="72" spans="1:26" ht="12.75">
      <c r="A72" s="42" t="s">
        <v>43</v>
      </c>
      <c r="B72" s="7" t="s">
        <v>69</v>
      </c>
      <c r="C72" s="8">
        <f aca="true" t="shared" si="17" ref="C72:Y72">SUM(C70:C71)</f>
        <v>550</v>
      </c>
      <c r="D72" s="8">
        <f t="shared" si="17"/>
        <v>226</v>
      </c>
      <c r="E72" s="8">
        <f t="shared" si="17"/>
        <v>31021</v>
      </c>
      <c r="F72" s="8">
        <f t="shared" si="17"/>
        <v>36394</v>
      </c>
      <c r="G72" s="8">
        <f t="shared" si="17"/>
        <v>675</v>
      </c>
      <c r="H72" s="8">
        <f t="shared" si="17"/>
        <v>314</v>
      </c>
      <c r="I72" s="55">
        <f t="shared" si="17"/>
        <v>226.98</v>
      </c>
      <c r="J72" s="8">
        <f t="shared" si="17"/>
        <v>83075</v>
      </c>
      <c r="K72" s="8">
        <f t="shared" si="17"/>
        <v>49090</v>
      </c>
      <c r="L72" s="8">
        <f t="shared" si="17"/>
        <v>47212</v>
      </c>
      <c r="M72" s="8">
        <f t="shared" si="17"/>
        <v>2556201</v>
      </c>
      <c r="N72" s="8">
        <f t="shared" si="17"/>
        <v>1931445</v>
      </c>
      <c r="O72" s="8">
        <f t="shared" si="17"/>
        <v>3517</v>
      </c>
      <c r="P72" s="8">
        <f t="shared" si="17"/>
        <v>69579</v>
      </c>
      <c r="Q72" s="8">
        <f t="shared" si="17"/>
        <v>775608</v>
      </c>
      <c r="R72" s="8">
        <f t="shared" si="17"/>
        <v>239722</v>
      </c>
      <c r="S72" s="8">
        <f t="shared" si="17"/>
        <v>1069146</v>
      </c>
      <c r="T72" s="8">
        <f t="shared" si="17"/>
        <v>644524</v>
      </c>
      <c r="U72" s="8">
        <f t="shared" si="17"/>
        <v>25870</v>
      </c>
      <c r="V72" s="8">
        <f t="shared" si="17"/>
        <v>346229</v>
      </c>
      <c r="W72" s="8">
        <f t="shared" si="17"/>
        <v>409060</v>
      </c>
      <c r="X72" s="8">
        <f t="shared" si="17"/>
        <v>295340</v>
      </c>
      <c r="Y72" s="8">
        <f t="shared" si="17"/>
        <v>3493</v>
      </c>
      <c r="Z72" s="42" t="s">
        <v>43</v>
      </c>
    </row>
    <row r="73" spans="1:26" ht="12.75">
      <c r="A73" s="42" t="s">
        <v>44</v>
      </c>
      <c r="B73" s="60" t="s">
        <v>454</v>
      </c>
      <c r="I73" s="55"/>
      <c r="Z73" s="42" t="s">
        <v>44</v>
      </c>
    </row>
    <row r="74" spans="1:26" ht="12.75">
      <c r="A74" s="42" t="s">
        <v>45</v>
      </c>
      <c r="B74" s="7" t="s">
        <v>564</v>
      </c>
      <c r="C74" s="8">
        <v>136</v>
      </c>
      <c r="D74" s="8">
        <v>18</v>
      </c>
      <c r="E74" s="53">
        <v>9196</v>
      </c>
      <c r="F74" s="53">
        <v>4193</v>
      </c>
      <c r="G74" s="53">
        <v>122</v>
      </c>
      <c r="H74" s="53">
        <v>88</v>
      </c>
      <c r="I74" s="55">
        <v>78.75</v>
      </c>
      <c r="J74" s="53">
        <v>53945</v>
      </c>
      <c r="K74" s="53">
        <v>26999</v>
      </c>
      <c r="L74" s="53">
        <v>25692</v>
      </c>
      <c r="M74" s="53">
        <v>898878</v>
      </c>
      <c r="N74" s="53">
        <v>828830</v>
      </c>
      <c r="O74" s="53">
        <v>1476</v>
      </c>
      <c r="P74" s="53">
        <v>17716</v>
      </c>
      <c r="Q74" s="53">
        <v>290087</v>
      </c>
      <c r="R74" s="53">
        <v>231642</v>
      </c>
      <c r="S74" s="53">
        <v>342632</v>
      </c>
      <c r="T74" s="53">
        <v>158509</v>
      </c>
      <c r="U74" s="53">
        <v>6172</v>
      </c>
      <c r="V74" s="53">
        <v>85555</v>
      </c>
      <c r="W74" s="53">
        <v>86438</v>
      </c>
      <c r="X74" s="53">
        <v>59279</v>
      </c>
      <c r="Y74" s="53">
        <v>1502</v>
      </c>
      <c r="Z74" s="42" t="s">
        <v>45</v>
      </c>
    </row>
    <row r="75" spans="1:26" ht="12.75">
      <c r="A75" s="42" t="s">
        <v>46</v>
      </c>
      <c r="B75" s="7" t="s">
        <v>68</v>
      </c>
      <c r="C75" s="8">
        <v>89</v>
      </c>
      <c r="D75" s="8">
        <v>94</v>
      </c>
      <c r="E75" s="53">
        <v>10666</v>
      </c>
      <c r="F75" s="53">
        <v>16509</v>
      </c>
      <c r="G75" s="53">
        <v>333</v>
      </c>
      <c r="H75" s="53">
        <v>116</v>
      </c>
      <c r="I75" s="55">
        <v>41.67</v>
      </c>
      <c r="J75" s="53">
        <v>11626</v>
      </c>
      <c r="K75" s="72" t="s">
        <v>61</v>
      </c>
      <c r="L75" s="72" t="s">
        <v>61</v>
      </c>
      <c r="M75" s="53">
        <v>398493</v>
      </c>
      <c r="N75" s="72" t="s">
        <v>61</v>
      </c>
      <c r="O75" s="53">
        <v>452</v>
      </c>
      <c r="P75" s="53">
        <v>10753</v>
      </c>
      <c r="Q75" s="53">
        <v>125782</v>
      </c>
      <c r="R75" s="53">
        <v>6069</v>
      </c>
      <c r="S75" s="53">
        <v>74648</v>
      </c>
      <c r="T75" s="53">
        <v>49948</v>
      </c>
      <c r="U75" s="53">
        <v>4544</v>
      </c>
      <c r="V75" s="53">
        <v>54660</v>
      </c>
      <c r="W75" s="53">
        <v>33593</v>
      </c>
      <c r="X75" s="53">
        <v>28430</v>
      </c>
      <c r="Y75" s="53">
        <v>1989</v>
      </c>
      <c r="Z75" s="42" t="s">
        <v>46</v>
      </c>
    </row>
    <row r="76" spans="1:26" ht="12.75">
      <c r="A76" s="42" t="s">
        <v>47</v>
      </c>
      <c r="B76" s="7" t="s">
        <v>69</v>
      </c>
      <c r="C76" s="8">
        <f aca="true" t="shared" si="18" ref="C76:Y76">SUM(C74:C75)</f>
        <v>225</v>
      </c>
      <c r="D76" s="8">
        <f t="shared" si="18"/>
        <v>112</v>
      </c>
      <c r="E76" s="8">
        <f t="shared" si="18"/>
        <v>19862</v>
      </c>
      <c r="F76" s="8">
        <f t="shared" si="18"/>
        <v>20702</v>
      </c>
      <c r="G76" s="8">
        <f t="shared" si="18"/>
        <v>455</v>
      </c>
      <c r="H76" s="8">
        <f t="shared" si="18"/>
        <v>204</v>
      </c>
      <c r="I76" s="55">
        <f t="shared" si="18"/>
        <v>120.42</v>
      </c>
      <c r="J76" s="8">
        <f t="shared" si="18"/>
        <v>65571</v>
      </c>
      <c r="K76" s="8">
        <f t="shared" si="18"/>
        <v>26999</v>
      </c>
      <c r="L76" s="8">
        <f t="shared" si="18"/>
        <v>25692</v>
      </c>
      <c r="M76" s="8">
        <f t="shared" si="18"/>
        <v>1297371</v>
      </c>
      <c r="N76" s="8">
        <f t="shared" si="18"/>
        <v>828830</v>
      </c>
      <c r="O76" s="8">
        <f t="shared" si="18"/>
        <v>1928</v>
      </c>
      <c r="P76" s="8">
        <f t="shared" si="18"/>
        <v>28469</v>
      </c>
      <c r="Q76" s="8">
        <f t="shared" si="18"/>
        <v>415869</v>
      </c>
      <c r="R76" s="8">
        <f t="shared" si="18"/>
        <v>237711</v>
      </c>
      <c r="S76" s="8">
        <f t="shared" si="18"/>
        <v>417280</v>
      </c>
      <c r="T76" s="8">
        <f t="shared" si="18"/>
        <v>208457</v>
      </c>
      <c r="U76" s="8">
        <f t="shared" si="18"/>
        <v>10716</v>
      </c>
      <c r="V76" s="8">
        <f t="shared" si="18"/>
        <v>140215</v>
      </c>
      <c r="W76" s="8">
        <f t="shared" si="18"/>
        <v>120031</v>
      </c>
      <c r="X76" s="8">
        <f t="shared" si="18"/>
        <v>87709</v>
      </c>
      <c r="Y76" s="8">
        <f t="shared" si="18"/>
        <v>3491</v>
      </c>
      <c r="Z76" s="42" t="s">
        <v>47</v>
      </c>
    </row>
    <row r="77" spans="1:26" ht="12.75">
      <c r="A77" s="42" t="s">
        <v>48</v>
      </c>
      <c r="B77" s="60" t="s">
        <v>455</v>
      </c>
      <c r="I77" s="55"/>
      <c r="Z77" s="42" t="s">
        <v>48</v>
      </c>
    </row>
    <row r="78" spans="1:26" ht="12.75">
      <c r="A78" s="42" t="s">
        <v>49</v>
      </c>
      <c r="B78" s="7" t="s">
        <v>564</v>
      </c>
      <c r="C78" s="8">
        <v>166</v>
      </c>
      <c r="D78" s="8">
        <v>37</v>
      </c>
      <c r="E78" s="53">
        <v>12910</v>
      </c>
      <c r="F78" s="53">
        <v>6307</v>
      </c>
      <c r="G78" s="53">
        <v>198</v>
      </c>
      <c r="H78" s="53">
        <v>99</v>
      </c>
      <c r="I78" s="55">
        <v>91.05</v>
      </c>
      <c r="J78" s="53">
        <v>92684</v>
      </c>
      <c r="K78" s="53">
        <v>24766</v>
      </c>
      <c r="L78" s="53">
        <v>22427</v>
      </c>
      <c r="M78" s="53">
        <v>1050843</v>
      </c>
      <c r="N78" s="53">
        <v>942813</v>
      </c>
      <c r="O78" s="53">
        <v>1752</v>
      </c>
      <c r="P78" s="53">
        <v>29145</v>
      </c>
      <c r="Q78" s="53">
        <v>507426</v>
      </c>
      <c r="R78" s="53">
        <v>677692</v>
      </c>
      <c r="S78" s="53">
        <v>763886</v>
      </c>
      <c r="T78" s="53">
        <v>1282583</v>
      </c>
      <c r="U78" s="53">
        <v>10258</v>
      </c>
      <c r="V78" s="53">
        <v>153370</v>
      </c>
      <c r="W78" s="53">
        <v>179550</v>
      </c>
      <c r="X78" s="53">
        <v>231957</v>
      </c>
      <c r="Y78" s="53">
        <v>3021</v>
      </c>
      <c r="Z78" s="42" t="s">
        <v>49</v>
      </c>
    </row>
    <row r="79" spans="1:26" ht="12.75">
      <c r="A79" s="42" t="s">
        <v>50</v>
      </c>
      <c r="B79" s="7" t="s">
        <v>68</v>
      </c>
      <c r="C79" s="8">
        <v>89</v>
      </c>
      <c r="D79" s="8">
        <v>198</v>
      </c>
      <c r="E79" s="53">
        <v>7256</v>
      </c>
      <c r="F79" s="53">
        <v>21390</v>
      </c>
      <c r="G79" s="53">
        <v>433</v>
      </c>
      <c r="H79" s="53">
        <v>189</v>
      </c>
      <c r="I79" s="55">
        <v>20.56</v>
      </c>
      <c r="J79" s="53">
        <v>495</v>
      </c>
      <c r="K79" s="72" t="s">
        <v>61</v>
      </c>
      <c r="L79" s="72" t="s">
        <v>61</v>
      </c>
      <c r="M79" s="53">
        <v>508876</v>
      </c>
      <c r="N79" s="72" t="s">
        <v>61</v>
      </c>
      <c r="O79" s="53">
        <v>1446</v>
      </c>
      <c r="P79" s="53">
        <v>10953</v>
      </c>
      <c r="Q79" s="53">
        <v>186835</v>
      </c>
      <c r="R79" s="53">
        <v>2466</v>
      </c>
      <c r="S79" s="53">
        <v>193841</v>
      </c>
      <c r="T79" s="53">
        <v>96508</v>
      </c>
      <c r="U79" s="53">
        <v>3125</v>
      </c>
      <c r="V79" s="53">
        <v>90429</v>
      </c>
      <c r="W79" s="53">
        <v>76061</v>
      </c>
      <c r="X79" s="53">
        <v>45655</v>
      </c>
      <c r="Y79" s="53">
        <v>1847</v>
      </c>
      <c r="Z79" s="42" t="s">
        <v>50</v>
      </c>
    </row>
    <row r="80" spans="1:26" ht="12.75">
      <c r="A80" s="42" t="s">
        <v>51</v>
      </c>
      <c r="B80" s="7" t="s">
        <v>69</v>
      </c>
      <c r="C80" s="8">
        <f aca="true" t="shared" si="19" ref="C80:Y80">SUM(C78:C79)</f>
        <v>255</v>
      </c>
      <c r="D80" s="8">
        <f t="shared" si="19"/>
        <v>235</v>
      </c>
      <c r="E80" s="8">
        <f t="shared" si="19"/>
        <v>20166</v>
      </c>
      <c r="F80" s="8">
        <f t="shared" si="19"/>
        <v>27697</v>
      </c>
      <c r="G80" s="8">
        <f t="shared" si="19"/>
        <v>631</v>
      </c>
      <c r="H80" s="8">
        <f t="shared" si="19"/>
        <v>288</v>
      </c>
      <c r="I80" s="55">
        <f t="shared" si="19"/>
        <v>111.61</v>
      </c>
      <c r="J80" s="8">
        <f t="shared" si="19"/>
        <v>93179</v>
      </c>
      <c r="K80" s="8">
        <f t="shared" si="19"/>
        <v>24766</v>
      </c>
      <c r="L80" s="8">
        <f t="shared" si="19"/>
        <v>22427</v>
      </c>
      <c r="M80" s="8">
        <f t="shared" si="19"/>
        <v>1559719</v>
      </c>
      <c r="N80" s="8">
        <f t="shared" si="19"/>
        <v>942813</v>
      </c>
      <c r="O80" s="8">
        <f t="shared" si="19"/>
        <v>3198</v>
      </c>
      <c r="P80" s="8">
        <f t="shared" si="19"/>
        <v>40098</v>
      </c>
      <c r="Q80" s="8">
        <f t="shared" si="19"/>
        <v>694261</v>
      </c>
      <c r="R80" s="8">
        <f t="shared" si="19"/>
        <v>680158</v>
      </c>
      <c r="S80" s="8">
        <f t="shared" si="19"/>
        <v>957727</v>
      </c>
      <c r="T80" s="8">
        <f t="shared" si="19"/>
        <v>1379091</v>
      </c>
      <c r="U80" s="8">
        <f t="shared" si="19"/>
        <v>13383</v>
      </c>
      <c r="V80" s="8">
        <f t="shared" si="19"/>
        <v>243799</v>
      </c>
      <c r="W80" s="8">
        <f t="shared" si="19"/>
        <v>255611</v>
      </c>
      <c r="X80" s="8">
        <f t="shared" si="19"/>
        <v>277612</v>
      </c>
      <c r="Y80" s="8">
        <f t="shared" si="19"/>
        <v>4868</v>
      </c>
      <c r="Z80" s="42" t="s">
        <v>51</v>
      </c>
    </row>
    <row r="81" spans="1:26" ht="12.75">
      <c r="A81" s="42" t="s">
        <v>52</v>
      </c>
      <c r="B81" s="60" t="s">
        <v>456</v>
      </c>
      <c r="I81" s="55"/>
      <c r="Z81" s="42" t="s">
        <v>52</v>
      </c>
    </row>
    <row r="82" spans="1:26" ht="12.75">
      <c r="A82" s="42" t="s">
        <v>53</v>
      </c>
      <c r="B82" s="7" t="s">
        <v>564</v>
      </c>
      <c r="C82" s="8">
        <v>226</v>
      </c>
      <c r="D82" s="8">
        <v>36</v>
      </c>
      <c r="E82" s="53">
        <v>16209</v>
      </c>
      <c r="F82" s="53">
        <v>5740</v>
      </c>
      <c r="G82" s="53">
        <v>156</v>
      </c>
      <c r="H82" s="53">
        <v>153</v>
      </c>
      <c r="I82" s="55">
        <v>130.9</v>
      </c>
      <c r="J82" s="53">
        <v>98727</v>
      </c>
      <c r="K82" s="53">
        <v>35257</v>
      </c>
      <c r="L82" s="53">
        <v>30459</v>
      </c>
      <c r="M82" s="53">
        <v>1508033</v>
      </c>
      <c r="N82" s="53">
        <v>1296363</v>
      </c>
      <c r="O82" s="53">
        <v>2139</v>
      </c>
      <c r="P82" s="53">
        <v>43754</v>
      </c>
      <c r="Q82" s="53">
        <v>549808</v>
      </c>
      <c r="R82" s="53">
        <v>1188431</v>
      </c>
      <c r="S82" s="53">
        <v>707987</v>
      </c>
      <c r="T82" s="53">
        <v>755412</v>
      </c>
      <c r="U82" s="53">
        <v>11163</v>
      </c>
      <c r="V82" s="53">
        <v>133522</v>
      </c>
      <c r="W82" s="53">
        <v>174535</v>
      </c>
      <c r="X82" s="53">
        <v>257719</v>
      </c>
      <c r="Y82" s="53">
        <v>2147</v>
      </c>
      <c r="Z82" s="42" t="s">
        <v>53</v>
      </c>
    </row>
    <row r="83" spans="1:26" ht="12.75">
      <c r="A83" s="42" t="s">
        <v>54</v>
      </c>
      <c r="B83" s="7" t="s">
        <v>68</v>
      </c>
      <c r="C83" s="8">
        <v>125</v>
      </c>
      <c r="D83" s="8">
        <v>194</v>
      </c>
      <c r="E83" s="53">
        <v>9195</v>
      </c>
      <c r="F83" s="53">
        <v>26116</v>
      </c>
      <c r="G83" s="53">
        <v>454</v>
      </c>
      <c r="H83" s="53">
        <v>188</v>
      </c>
      <c r="I83" s="55">
        <v>42.09</v>
      </c>
      <c r="J83" s="53">
        <v>149</v>
      </c>
      <c r="K83" s="72" t="s">
        <v>61</v>
      </c>
      <c r="L83" s="72" t="s">
        <v>61</v>
      </c>
      <c r="M83" s="53">
        <v>713727</v>
      </c>
      <c r="N83" s="72" t="s">
        <v>61</v>
      </c>
      <c r="O83" s="53">
        <v>289</v>
      </c>
      <c r="P83" s="53">
        <v>17288</v>
      </c>
      <c r="Q83" s="53">
        <v>175223</v>
      </c>
      <c r="R83" s="53">
        <v>8465</v>
      </c>
      <c r="S83" s="53">
        <v>149480</v>
      </c>
      <c r="T83" s="53">
        <v>82876</v>
      </c>
      <c r="U83" s="53">
        <v>5571</v>
      </c>
      <c r="V83" s="53">
        <v>78841</v>
      </c>
      <c r="W83" s="53">
        <v>54557</v>
      </c>
      <c r="X83" s="53">
        <v>37157</v>
      </c>
      <c r="Y83" s="53">
        <v>1944</v>
      </c>
      <c r="Z83" s="42" t="s">
        <v>54</v>
      </c>
    </row>
    <row r="84" spans="1:26" ht="12.75">
      <c r="A84" s="42" t="s">
        <v>55</v>
      </c>
      <c r="B84" s="7" t="s">
        <v>69</v>
      </c>
      <c r="C84" s="8">
        <f aca="true" t="shared" si="20" ref="C84:Y84">SUM(C82:C83)</f>
        <v>351</v>
      </c>
      <c r="D84" s="8">
        <f t="shared" si="20"/>
        <v>230</v>
      </c>
      <c r="E84" s="8">
        <f t="shared" si="20"/>
        <v>25404</v>
      </c>
      <c r="F84" s="8">
        <f t="shared" si="20"/>
        <v>31856</v>
      </c>
      <c r="G84" s="8">
        <f t="shared" si="20"/>
        <v>610</v>
      </c>
      <c r="H84" s="8">
        <f t="shared" si="20"/>
        <v>341</v>
      </c>
      <c r="I84" s="55">
        <f t="shared" si="20"/>
        <v>172.99</v>
      </c>
      <c r="J84" s="8">
        <f t="shared" si="20"/>
        <v>98876</v>
      </c>
      <c r="K84" s="8">
        <f t="shared" si="20"/>
        <v>35257</v>
      </c>
      <c r="L84" s="8">
        <f t="shared" si="20"/>
        <v>30459</v>
      </c>
      <c r="M84" s="8">
        <f t="shared" si="20"/>
        <v>2221760</v>
      </c>
      <c r="N84" s="8">
        <f t="shared" si="20"/>
        <v>1296363</v>
      </c>
      <c r="O84" s="8">
        <f t="shared" si="20"/>
        <v>2428</v>
      </c>
      <c r="P84" s="8">
        <f t="shared" si="20"/>
        <v>61042</v>
      </c>
      <c r="Q84" s="8">
        <f t="shared" si="20"/>
        <v>725031</v>
      </c>
      <c r="R84" s="8">
        <f t="shared" si="20"/>
        <v>1196896</v>
      </c>
      <c r="S84" s="8">
        <f t="shared" si="20"/>
        <v>857467</v>
      </c>
      <c r="T84" s="8">
        <f t="shared" si="20"/>
        <v>838288</v>
      </c>
      <c r="U84" s="8">
        <f t="shared" si="20"/>
        <v>16734</v>
      </c>
      <c r="V84" s="8">
        <f t="shared" si="20"/>
        <v>212363</v>
      </c>
      <c r="W84" s="8">
        <f t="shared" si="20"/>
        <v>229092</v>
      </c>
      <c r="X84" s="8">
        <f t="shared" si="20"/>
        <v>294876</v>
      </c>
      <c r="Y84" s="8">
        <f t="shared" si="20"/>
        <v>4091</v>
      </c>
      <c r="Z84" s="42" t="s">
        <v>55</v>
      </c>
    </row>
    <row r="85" spans="1:26" ht="12.75">
      <c r="A85" s="42" t="s">
        <v>56</v>
      </c>
      <c r="B85" s="60" t="s">
        <v>457</v>
      </c>
      <c r="I85" s="55"/>
      <c r="Z85" s="42" t="s">
        <v>56</v>
      </c>
    </row>
    <row r="86" spans="1:26" ht="12.75">
      <c r="A86" s="42" t="s">
        <v>57</v>
      </c>
      <c r="B86" s="7" t="s">
        <v>564</v>
      </c>
      <c r="C86" s="8">
        <v>173</v>
      </c>
      <c r="D86" s="8">
        <v>34</v>
      </c>
      <c r="E86" s="53">
        <v>12520</v>
      </c>
      <c r="F86" s="53">
        <v>6040</v>
      </c>
      <c r="G86" s="53">
        <v>234</v>
      </c>
      <c r="H86" s="53">
        <v>135</v>
      </c>
      <c r="I86" s="55">
        <v>107.01</v>
      </c>
      <c r="J86" s="53">
        <v>101558</v>
      </c>
      <c r="K86" s="53">
        <v>28138</v>
      </c>
      <c r="L86" s="53">
        <v>27127</v>
      </c>
      <c r="M86" s="53">
        <v>1127695</v>
      </c>
      <c r="N86" s="53">
        <v>1062800</v>
      </c>
      <c r="O86" s="53">
        <v>1777</v>
      </c>
      <c r="P86" s="53">
        <v>34670</v>
      </c>
      <c r="Q86" s="53">
        <v>465434</v>
      </c>
      <c r="R86" s="53">
        <v>1205844</v>
      </c>
      <c r="S86" s="53">
        <v>705764</v>
      </c>
      <c r="T86" s="53">
        <v>437669</v>
      </c>
      <c r="U86" s="53">
        <v>11097</v>
      </c>
      <c r="V86" s="53">
        <v>157677</v>
      </c>
      <c r="W86" s="53">
        <v>153308</v>
      </c>
      <c r="X86" s="53">
        <v>141510</v>
      </c>
      <c r="Y86" s="53">
        <v>1797</v>
      </c>
      <c r="Z86" s="42" t="s">
        <v>57</v>
      </c>
    </row>
    <row r="87" spans="1:26" ht="12.75">
      <c r="A87" s="42" t="s">
        <v>58</v>
      </c>
      <c r="B87" s="7" t="s">
        <v>68</v>
      </c>
      <c r="C87" s="8">
        <v>106</v>
      </c>
      <c r="D87" s="8">
        <v>236</v>
      </c>
      <c r="E87" s="53">
        <v>10470</v>
      </c>
      <c r="F87" s="53">
        <v>30009</v>
      </c>
      <c r="G87" s="53">
        <v>541</v>
      </c>
      <c r="H87" s="53">
        <v>240</v>
      </c>
      <c r="I87" s="55">
        <v>44.46999999999995</v>
      </c>
      <c r="J87" s="53">
        <v>490</v>
      </c>
      <c r="K87" s="72" t="s">
        <v>61</v>
      </c>
      <c r="L87" s="72" t="s">
        <v>61</v>
      </c>
      <c r="M87" s="53">
        <v>814850</v>
      </c>
      <c r="N87" s="72" t="s">
        <v>61</v>
      </c>
      <c r="O87" s="53">
        <v>17</v>
      </c>
      <c r="P87" s="53">
        <v>14599</v>
      </c>
      <c r="Q87" s="53">
        <v>201078</v>
      </c>
      <c r="R87" s="53">
        <v>3826</v>
      </c>
      <c r="S87" s="53">
        <v>177372</v>
      </c>
      <c r="T87" s="53">
        <v>182106</v>
      </c>
      <c r="U87" s="53">
        <v>4847</v>
      </c>
      <c r="V87" s="53">
        <v>105704</v>
      </c>
      <c r="W87" s="53">
        <v>80144</v>
      </c>
      <c r="X87" s="53">
        <v>87960</v>
      </c>
      <c r="Y87" s="53">
        <v>2183</v>
      </c>
      <c r="Z87" s="42" t="s">
        <v>58</v>
      </c>
    </row>
    <row r="88" spans="1:26" ht="12.75">
      <c r="A88" s="42" t="s">
        <v>59</v>
      </c>
      <c r="B88" s="7" t="s">
        <v>69</v>
      </c>
      <c r="C88" s="8">
        <f aca="true" t="shared" si="21" ref="C88:Y88">SUM(C86:C87)</f>
        <v>279</v>
      </c>
      <c r="D88" s="8">
        <f t="shared" si="21"/>
        <v>270</v>
      </c>
      <c r="E88" s="8">
        <f t="shared" si="21"/>
        <v>22990</v>
      </c>
      <c r="F88" s="8">
        <f t="shared" si="21"/>
        <v>36049</v>
      </c>
      <c r="G88" s="8">
        <f t="shared" si="21"/>
        <v>775</v>
      </c>
      <c r="H88" s="8">
        <f t="shared" si="21"/>
        <v>375</v>
      </c>
      <c r="I88" s="55">
        <f t="shared" si="21"/>
        <v>151.47999999999996</v>
      </c>
      <c r="J88" s="8">
        <f t="shared" si="21"/>
        <v>102048</v>
      </c>
      <c r="K88" s="8">
        <f t="shared" si="21"/>
        <v>28138</v>
      </c>
      <c r="L88" s="8">
        <f t="shared" si="21"/>
        <v>27127</v>
      </c>
      <c r="M88" s="8">
        <f t="shared" si="21"/>
        <v>1942545</v>
      </c>
      <c r="N88" s="8">
        <f t="shared" si="21"/>
        <v>1062800</v>
      </c>
      <c r="O88" s="8">
        <f t="shared" si="21"/>
        <v>1794</v>
      </c>
      <c r="P88" s="8">
        <f t="shared" si="21"/>
        <v>49269</v>
      </c>
      <c r="Q88" s="8">
        <f t="shared" si="21"/>
        <v>666512</v>
      </c>
      <c r="R88" s="8">
        <f t="shared" si="21"/>
        <v>1209670</v>
      </c>
      <c r="S88" s="8">
        <f t="shared" si="21"/>
        <v>883136</v>
      </c>
      <c r="T88" s="8">
        <f t="shared" si="21"/>
        <v>619775</v>
      </c>
      <c r="U88" s="8">
        <f t="shared" si="21"/>
        <v>15944</v>
      </c>
      <c r="V88" s="8">
        <f t="shared" si="21"/>
        <v>263381</v>
      </c>
      <c r="W88" s="8">
        <f t="shared" si="21"/>
        <v>233452</v>
      </c>
      <c r="X88" s="8">
        <f t="shared" si="21"/>
        <v>229470</v>
      </c>
      <c r="Y88" s="8">
        <f t="shared" si="21"/>
        <v>3980</v>
      </c>
      <c r="Z88" s="42" t="s">
        <v>59</v>
      </c>
    </row>
    <row r="89" spans="1:26" ht="12.75">
      <c r="A89" s="42" t="s">
        <v>60</v>
      </c>
      <c r="B89" s="60" t="s">
        <v>563</v>
      </c>
      <c r="C89" s="53">
        <v>1744.665</v>
      </c>
      <c r="D89" s="8">
        <v>57</v>
      </c>
      <c r="E89" s="8">
        <v>62506</v>
      </c>
      <c r="F89" s="8">
        <v>13130</v>
      </c>
      <c r="G89" s="8">
        <v>448</v>
      </c>
      <c r="H89" s="8">
        <v>306</v>
      </c>
      <c r="I89" s="55">
        <v>294.03</v>
      </c>
      <c r="J89" s="8">
        <v>174310</v>
      </c>
      <c r="K89" s="8">
        <v>97202</v>
      </c>
      <c r="L89" s="8">
        <v>87031</v>
      </c>
      <c r="M89" s="8">
        <v>3476078</v>
      </c>
      <c r="N89" s="8">
        <v>2623588</v>
      </c>
      <c r="O89" s="8">
        <v>2307</v>
      </c>
      <c r="P89" s="8">
        <v>312591</v>
      </c>
      <c r="Q89" s="8">
        <v>2282292</v>
      </c>
      <c r="R89" s="8">
        <v>3645471</v>
      </c>
      <c r="S89" s="8">
        <v>4193212</v>
      </c>
      <c r="T89" s="8">
        <v>2819776</v>
      </c>
      <c r="U89" s="8">
        <v>63740</v>
      </c>
      <c r="V89" s="8">
        <v>532106</v>
      </c>
      <c r="W89" s="8">
        <v>1000136</v>
      </c>
      <c r="X89" s="8">
        <v>708438</v>
      </c>
      <c r="Y89" s="8">
        <v>10212</v>
      </c>
      <c r="Z89" s="42" t="s">
        <v>60</v>
      </c>
    </row>
  </sheetData>
  <sheetProtection/>
  <autoFilter ref="A5:Z5"/>
  <mergeCells count="28">
    <mergeCell ref="H1:O1"/>
    <mergeCell ref="K3:L3"/>
    <mergeCell ref="U1:Y1"/>
    <mergeCell ref="Y2:Y4"/>
    <mergeCell ref="W3:W4"/>
    <mergeCell ref="X3:X4"/>
    <mergeCell ref="U3:U4"/>
    <mergeCell ref="V3:V4"/>
    <mergeCell ref="G2:G4"/>
    <mergeCell ref="H2:I3"/>
    <mergeCell ref="O2:O4"/>
    <mergeCell ref="U2:X2"/>
    <mergeCell ref="J2:J4"/>
    <mergeCell ref="K2:N2"/>
    <mergeCell ref="M3:N3"/>
    <mergeCell ref="A1:A4"/>
    <mergeCell ref="B1:B4"/>
    <mergeCell ref="C1:C4"/>
    <mergeCell ref="F2:F4"/>
    <mergeCell ref="D2:D4"/>
    <mergeCell ref="E2:E4"/>
    <mergeCell ref="Z1:Z4"/>
    <mergeCell ref="R2:R4"/>
    <mergeCell ref="S2:S4"/>
    <mergeCell ref="T2:T4"/>
    <mergeCell ref="P1:T1"/>
    <mergeCell ref="Q2:Q4"/>
    <mergeCell ref="P2:P4"/>
  </mergeCells>
  <printOptions horizontalCentered="1"/>
  <pageMargins left="0.08" right="0.08" top="0.08" bottom="0.0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="150" zoomScaleNormal="15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IV6"/>
    </sheetView>
  </sheetViews>
  <sheetFormatPr defaultColWidth="9.140625" defaultRowHeight="12.75"/>
  <cols>
    <col min="1" max="1" width="6.00390625" style="1" customWidth="1"/>
    <col min="2" max="2" width="36.57421875" style="3" bestFit="1" customWidth="1"/>
    <col min="3" max="17" width="15.00390625" style="1" customWidth="1"/>
    <col min="18" max="18" width="6.00390625" style="1" customWidth="1"/>
    <col min="19" max="16384" width="8.8515625" style="3" customWidth="1"/>
  </cols>
  <sheetData>
    <row r="1" spans="1:18" ht="18" customHeight="1" thickBot="1">
      <c r="A1" s="116" t="s">
        <v>408</v>
      </c>
      <c r="B1" s="118" t="s">
        <v>409</v>
      </c>
      <c r="C1" s="127" t="s">
        <v>422</v>
      </c>
      <c r="D1" s="128"/>
      <c r="E1" s="128"/>
      <c r="F1" s="128"/>
      <c r="G1" s="128"/>
      <c r="H1" s="128"/>
      <c r="I1" s="128"/>
      <c r="J1" s="128"/>
      <c r="K1" s="128"/>
      <c r="L1" s="129"/>
      <c r="M1" s="124" t="s">
        <v>423</v>
      </c>
      <c r="N1" s="125"/>
      <c r="O1" s="125"/>
      <c r="P1" s="125"/>
      <c r="Q1" s="126"/>
      <c r="R1" s="116" t="s">
        <v>408</v>
      </c>
    </row>
    <row r="2" spans="1:18" ht="24" customHeight="1" thickBot="1">
      <c r="A2" s="117"/>
      <c r="B2" s="119"/>
      <c r="C2" s="122" t="s">
        <v>411</v>
      </c>
      <c r="D2" s="120" t="s">
        <v>412</v>
      </c>
      <c r="E2" s="122" t="s">
        <v>414</v>
      </c>
      <c r="F2" s="120" t="s">
        <v>413</v>
      </c>
      <c r="G2" s="130" t="s">
        <v>424</v>
      </c>
      <c r="H2" s="131"/>
      <c r="I2" s="120" t="s">
        <v>425</v>
      </c>
      <c r="J2" s="130" t="s">
        <v>426</v>
      </c>
      <c r="K2" s="131"/>
      <c r="L2" s="120" t="s">
        <v>415</v>
      </c>
      <c r="M2" s="136" t="s">
        <v>431</v>
      </c>
      <c r="N2" s="132" t="s">
        <v>432</v>
      </c>
      <c r="O2" s="134" t="s">
        <v>558</v>
      </c>
      <c r="P2" s="132" t="s">
        <v>433</v>
      </c>
      <c r="Q2" s="114" t="s">
        <v>434</v>
      </c>
      <c r="R2" s="117"/>
    </row>
    <row r="3" spans="1:18" ht="93" customHeight="1">
      <c r="A3" s="117"/>
      <c r="B3" s="119"/>
      <c r="C3" s="123"/>
      <c r="D3" s="121"/>
      <c r="E3" s="123"/>
      <c r="F3" s="121"/>
      <c r="G3" s="59" t="s">
        <v>557</v>
      </c>
      <c r="H3" s="59" t="s">
        <v>428</v>
      </c>
      <c r="I3" s="121"/>
      <c r="J3" s="59" t="s">
        <v>429</v>
      </c>
      <c r="K3" s="59" t="s">
        <v>430</v>
      </c>
      <c r="L3" s="121"/>
      <c r="M3" s="137"/>
      <c r="N3" s="133"/>
      <c r="O3" s="135"/>
      <c r="P3" s="133"/>
      <c r="Q3" s="115"/>
      <c r="R3" s="117"/>
    </row>
    <row r="4" spans="1:18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2.75">
      <c r="A5" s="64" t="s">
        <v>366</v>
      </c>
      <c r="B5" s="62" t="s">
        <v>410</v>
      </c>
      <c r="C5" s="63"/>
      <c r="D5" s="63"/>
      <c r="E5" s="63"/>
      <c r="F5" s="63"/>
      <c r="R5" s="64" t="s">
        <v>366</v>
      </c>
    </row>
    <row r="6" spans="1:18" ht="12.75">
      <c r="A6" s="64" t="s">
        <v>368</v>
      </c>
      <c r="B6" s="75" t="s">
        <v>62</v>
      </c>
      <c r="C6" s="1">
        <f>SUM(C7:C14)</f>
        <v>635</v>
      </c>
      <c r="D6" s="1">
        <f aca="true" t="shared" si="0" ref="D6:Q6">SUM(D7:D14)</f>
        <v>340898</v>
      </c>
      <c r="E6" s="1">
        <f t="shared" si="0"/>
        <v>128484</v>
      </c>
      <c r="F6" s="1">
        <f t="shared" si="0"/>
        <v>4214</v>
      </c>
      <c r="G6" s="1">
        <f t="shared" si="0"/>
        <v>2842</v>
      </c>
      <c r="H6" s="46">
        <f t="shared" si="0"/>
        <v>2466.1799999999994</v>
      </c>
      <c r="I6" s="1">
        <f t="shared" si="0"/>
        <v>4253926</v>
      </c>
      <c r="J6" s="1">
        <f t="shared" si="0"/>
        <v>898744</v>
      </c>
      <c r="K6" s="1">
        <f t="shared" si="0"/>
        <v>57266123</v>
      </c>
      <c r="L6" s="1">
        <f t="shared" si="0"/>
        <v>44878</v>
      </c>
      <c r="M6" s="1">
        <f t="shared" si="0"/>
        <v>814735</v>
      </c>
      <c r="N6" s="1">
        <f t="shared" si="0"/>
        <v>6524999</v>
      </c>
      <c r="O6" s="1">
        <f t="shared" si="0"/>
        <v>46856418</v>
      </c>
      <c r="P6" s="1">
        <f t="shared" si="0"/>
        <v>5301831</v>
      </c>
      <c r="Q6" s="1">
        <f t="shared" si="0"/>
        <v>5792717</v>
      </c>
      <c r="R6" s="64" t="s">
        <v>368</v>
      </c>
    </row>
    <row r="7" spans="1:18" ht="12.75">
      <c r="A7" s="64" t="s">
        <v>370</v>
      </c>
      <c r="B7" s="4" t="s">
        <v>350</v>
      </c>
      <c r="C7" s="1">
        <v>1</v>
      </c>
      <c r="D7" s="1">
        <v>53400</v>
      </c>
      <c r="E7" s="1">
        <v>228</v>
      </c>
      <c r="F7" s="1">
        <v>98</v>
      </c>
      <c r="G7" s="1">
        <v>357</v>
      </c>
      <c r="H7" s="46">
        <v>338</v>
      </c>
      <c r="I7" s="1">
        <v>6727</v>
      </c>
      <c r="J7" s="1">
        <v>67543</v>
      </c>
      <c r="K7" s="1">
        <v>9081842</v>
      </c>
      <c r="L7" s="1">
        <v>3127</v>
      </c>
      <c r="M7" s="1">
        <v>9724</v>
      </c>
      <c r="N7" s="1">
        <v>49237</v>
      </c>
      <c r="O7" s="1">
        <v>17240398</v>
      </c>
      <c r="P7" s="1">
        <v>290384</v>
      </c>
      <c r="Q7" s="1">
        <v>595276</v>
      </c>
      <c r="R7" s="64" t="s">
        <v>370</v>
      </c>
    </row>
    <row r="8" spans="1:18" ht="12.75">
      <c r="A8" s="64" t="s">
        <v>372</v>
      </c>
      <c r="B8" s="4" t="s">
        <v>352</v>
      </c>
      <c r="C8" s="1">
        <v>12</v>
      </c>
      <c r="D8" s="1">
        <v>38675</v>
      </c>
      <c r="E8" s="1">
        <v>2532</v>
      </c>
      <c r="F8" s="1">
        <v>178</v>
      </c>
      <c r="G8" s="1">
        <v>443</v>
      </c>
      <c r="H8" s="46">
        <v>388.26</v>
      </c>
      <c r="I8" s="1">
        <v>508266</v>
      </c>
      <c r="J8" s="1">
        <v>98596</v>
      </c>
      <c r="K8" s="1">
        <v>8625758</v>
      </c>
      <c r="L8" s="1">
        <v>5505</v>
      </c>
      <c r="M8" s="1">
        <v>53209</v>
      </c>
      <c r="N8" s="1">
        <v>339240</v>
      </c>
      <c r="O8" s="1">
        <v>3597502</v>
      </c>
      <c r="P8" s="1">
        <v>556908</v>
      </c>
      <c r="Q8" s="1">
        <v>253412</v>
      </c>
      <c r="R8" s="64" t="s">
        <v>372</v>
      </c>
    </row>
    <row r="9" spans="1:18" ht="12.75">
      <c r="A9" s="64" t="s">
        <v>373</v>
      </c>
      <c r="B9" s="4" t="s">
        <v>416</v>
      </c>
      <c r="C9" s="1">
        <v>184</v>
      </c>
      <c r="D9" s="1">
        <v>161434</v>
      </c>
      <c r="E9" s="1">
        <v>40103</v>
      </c>
      <c r="F9" s="1">
        <v>3382</v>
      </c>
      <c r="G9" s="1">
        <v>1264</v>
      </c>
      <c r="H9" s="46">
        <v>1130.37</v>
      </c>
      <c r="I9" s="1">
        <v>2439335</v>
      </c>
      <c r="J9" s="1">
        <v>573634</v>
      </c>
      <c r="K9" s="1">
        <v>25711854</v>
      </c>
      <c r="L9" s="1">
        <v>21175</v>
      </c>
      <c r="M9" s="1">
        <v>575601</v>
      </c>
      <c r="N9" s="1">
        <v>5503533</v>
      </c>
      <c r="O9" s="1">
        <v>23621960</v>
      </c>
      <c r="P9" s="1">
        <v>3421150</v>
      </c>
      <c r="Q9" s="1">
        <v>4352661</v>
      </c>
      <c r="R9" s="64" t="s">
        <v>373</v>
      </c>
    </row>
    <row r="10" spans="1:18" ht="12.75">
      <c r="A10" s="64" t="s">
        <v>374</v>
      </c>
      <c r="B10" s="4" t="s">
        <v>420</v>
      </c>
      <c r="C10" s="1">
        <v>30</v>
      </c>
      <c r="D10" s="1">
        <v>9110</v>
      </c>
      <c r="E10" s="1">
        <v>7097</v>
      </c>
      <c r="F10" s="1">
        <v>93</v>
      </c>
      <c r="G10" s="1">
        <v>62</v>
      </c>
      <c r="H10" s="46">
        <v>54.19</v>
      </c>
      <c r="I10" s="1">
        <v>293641</v>
      </c>
      <c r="J10" s="1">
        <v>18989</v>
      </c>
      <c r="K10" s="1">
        <v>1633283</v>
      </c>
      <c r="L10" s="1">
        <v>2557</v>
      </c>
      <c r="M10" s="1">
        <v>9104</v>
      </c>
      <c r="N10" s="1">
        <v>58846</v>
      </c>
      <c r="O10" s="1">
        <v>134394</v>
      </c>
      <c r="P10" s="1">
        <v>28741</v>
      </c>
      <c r="Q10" s="1">
        <v>63472</v>
      </c>
      <c r="R10" s="64" t="s">
        <v>374</v>
      </c>
    </row>
    <row r="11" spans="1:18" ht="12.75">
      <c r="A11" s="64" t="s">
        <v>376</v>
      </c>
      <c r="B11" s="4" t="s">
        <v>417</v>
      </c>
      <c r="C11" s="1">
        <v>66</v>
      </c>
      <c r="D11" s="1">
        <v>8703</v>
      </c>
      <c r="E11" s="1">
        <v>13394</v>
      </c>
      <c r="F11" s="1">
        <v>78</v>
      </c>
      <c r="G11" s="1">
        <v>72</v>
      </c>
      <c r="H11" s="46">
        <v>59.98</v>
      </c>
      <c r="I11" s="1">
        <v>189096</v>
      </c>
      <c r="J11" s="1">
        <v>2952</v>
      </c>
      <c r="K11" s="1">
        <v>707065</v>
      </c>
      <c r="L11" s="1">
        <v>1227</v>
      </c>
      <c r="M11" s="1">
        <v>26216</v>
      </c>
      <c r="N11" s="1">
        <v>47479</v>
      </c>
      <c r="O11" s="1">
        <v>41204</v>
      </c>
      <c r="P11" s="1">
        <v>59300</v>
      </c>
      <c r="Q11" s="1">
        <v>38031</v>
      </c>
      <c r="R11" s="64" t="s">
        <v>376</v>
      </c>
    </row>
    <row r="12" spans="1:18" ht="12.75">
      <c r="A12" s="64" t="s">
        <v>378</v>
      </c>
      <c r="B12" s="4" t="s">
        <v>351</v>
      </c>
      <c r="C12" s="1">
        <v>259</v>
      </c>
      <c r="D12" s="1">
        <v>57246</v>
      </c>
      <c r="E12" s="1">
        <v>49175</v>
      </c>
      <c r="F12" s="1">
        <v>287</v>
      </c>
      <c r="G12" s="1">
        <v>521</v>
      </c>
      <c r="H12" s="46">
        <v>410.19</v>
      </c>
      <c r="I12" s="1">
        <v>765279</v>
      </c>
      <c r="J12" s="1">
        <v>123479</v>
      </c>
      <c r="K12" s="1">
        <v>10147952</v>
      </c>
      <c r="L12" s="1">
        <v>10512</v>
      </c>
      <c r="M12" s="1">
        <v>88493</v>
      </c>
      <c r="N12" s="1">
        <v>223817</v>
      </c>
      <c r="O12" s="1">
        <v>1917478</v>
      </c>
      <c r="P12" s="1">
        <v>207171</v>
      </c>
      <c r="Q12" s="1">
        <v>328248</v>
      </c>
      <c r="R12" s="64" t="s">
        <v>378</v>
      </c>
    </row>
    <row r="13" spans="1:18" ht="12.75">
      <c r="A13" s="64" t="s">
        <v>379</v>
      </c>
      <c r="B13" s="4" t="s">
        <v>418</v>
      </c>
      <c r="C13" s="1">
        <v>27</v>
      </c>
      <c r="D13" s="1">
        <v>4422</v>
      </c>
      <c r="E13" s="1">
        <v>4824</v>
      </c>
      <c r="F13" s="1">
        <v>38</v>
      </c>
      <c r="G13" s="1">
        <v>32</v>
      </c>
      <c r="H13" s="46">
        <v>23.72</v>
      </c>
      <c r="I13" s="1">
        <v>8160</v>
      </c>
      <c r="J13" s="1">
        <v>3800</v>
      </c>
      <c r="K13" s="1">
        <v>516434</v>
      </c>
      <c r="L13" s="1">
        <v>206</v>
      </c>
      <c r="M13" s="1">
        <v>11871</v>
      </c>
      <c r="N13" s="1">
        <v>127279</v>
      </c>
      <c r="O13" s="1">
        <v>20083</v>
      </c>
      <c r="P13" s="1">
        <v>382833</v>
      </c>
      <c r="Q13" s="1">
        <v>54226</v>
      </c>
      <c r="R13" s="64" t="s">
        <v>379</v>
      </c>
    </row>
    <row r="14" spans="1:18" ht="12.75">
      <c r="A14" s="64" t="s">
        <v>380</v>
      </c>
      <c r="B14" s="4" t="s">
        <v>419</v>
      </c>
      <c r="C14" s="1">
        <v>56</v>
      </c>
      <c r="D14" s="1">
        <v>7908</v>
      </c>
      <c r="E14" s="1">
        <v>11131</v>
      </c>
      <c r="F14" s="1">
        <v>60</v>
      </c>
      <c r="G14" s="1">
        <v>91</v>
      </c>
      <c r="H14" s="46">
        <v>61.47</v>
      </c>
      <c r="I14" s="1">
        <v>43422</v>
      </c>
      <c r="J14" s="1">
        <v>9751</v>
      </c>
      <c r="K14" s="1">
        <v>841935</v>
      </c>
      <c r="L14" s="1">
        <v>569</v>
      </c>
      <c r="M14" s="1">
        <v>40517</v>
      </c>
      <c r="N14" s="1">
        <v>175568</v>
      </c>
      <c r="O14" s="1">
        <v>283399</v>
      </c>
      <c r="P14" s="1">
        <v>355344</v>
      </c>
      <c r="Q14" s="1">
        <v>107391</v>
      </c>
      <c r="R14" s="64" t="s">
        <v>380</v>
      </c>
    </row>
    <row r="15" ht="12.75">
      <c r="B15" s="4"/>
    </row>
  </sheetData>
  <sheetProtection/>
  <autoFilter ref="A4:R4"/>
  <mergeCells count="18">
    <mergeCell ref="R1:R3"/>
    <mergeCell ref="M1:Q1"/>
    <mergeCell ref="F2:F3"/>
    <mergeCell ref="C1:L1"/>
    <mergeCell ref="G2:H2"/>
    <mergeCell ref="P2:P3"/>
    <mergeCell ref="O2:O3"/>
    <mergeCell ref="N2:N3"/>
    <mergeCell ref="J2:K2"/>
    <mergeCell ref="M2:M3"/>
    <mergeCell ref="Q2:Q3"/>
    <mergeCell ref="A1:A3"/>
    <mergeCell ref="B1:B3"/>
    <mergeCell ref="I2:I3"/>
    <mergeCell ref="L2:L3"/>
    <mergeCell ref="C2:C3"/>
    <mergeCell ref="D2:D3"/>
    <mergeCell ref="E2:E3"/>
  </mergeCells>
  <printOptions horizontalCentered="1"/>
  <pageMargins left="0.08" right="0.08" top="0.08" bottom="0.0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zoomScale="150" zoomScaleNormal="15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4"/>
    </sheetView>
  </sheetViews>
  <sheetFormatPr defaultColWidth="9.140625" defaultRowHeight="12.75"/>
  <cols>
    <col min="1" max="1" width="3.57421875" style="42" customWidth="1"/>
    <col min="2" max="2" width="36.8515625" style="87" customWidth="1"/>
    <col min="3" max="25" width="11.57421875" style="8" customWidth="1"/>
    <col min="26" max="26" width="3.8515625" style="42" customWidth="1"/>
    <col min="27" max="16384" width="11.57421875" style="5" customWidth="1"/>
  </cols>
  <sheetData>
    <row r="1" spans="1:26" ht="13.5" customHeight="1" thickBot="1">
      <c r="A1" s="94" t="s">
        <v>408</v>
      </c>
      <c r="B1" s="138" t="s">
        <v>409</v>
      </c>
      <c r="C1" s="108" t="s">
        <v>421</v>
      </c>
      <c r="D1" s="43"/>
      <c r="E1" s="43"/>
      <c r="F1" s="43"/>
      <c r="G1" s="44"/>
      <c r="H1" s="103" t="s">
        <v>422</v>
      </c>
      <c r="I1" s="104"/>
      <c r="J1" s="104"/>
      <c r="K1" s="104"/>
      <c r="L1" s="104"/>
      <c r="M1" s="104"/>
      <c r="N1" s="104"/>
      <c r="O1" s="104"/>
      <c r="P1" s="103" t="s">
        <v>423</v>
      </c>
      <c r="Q1" s="104"/>
      <c r="R1" s="104"/>
      <c r="S1" s="104"/>
      <c r="T1" s="91"/>
      <c r="U1" s="103" t="s">
        <v>423</v>
      </c>
      <c r="V1" s="104"/>
      <c r="W1" s="104"/>
      <c r="X1" s="104"/>
      <c r="Y1" s="91"/>
      <c r="Z1" s="94" t="s">
        <v>408</v>
      </c>
    </row>
    <row r="2" spans="1:26" ht="13.5" customHeight="1" thickBot="1">
      <c r="A2" s="95"/>
      <c r="B2" s="139"/>
      <c r="C2" s="109"/>
      <c r="D2" s="108" t="s">
        <v>70</v>
      </c>
      <c r="E2" s="108" t="s">
        <v>412</v>
      </c>
      <c r="F2" s="108" t="s">
        <v>414</v>
      </c>
      <c r="G2" s="111" t="s">
        <v>301</v>
      </c>
      <c r="H2" s="92" t="s">
        <v>561</v>
      </c>
      <c r="I2" s="100"/>
      <c r="J2" s="108" t="s">
        <v>425</v>
      </c>
      <c r="K2" s="103" t="s">
        <v>565</v>
      </c>
      <c r="L2" s="104"/>
      <c r="M2" s="104"/>
      <c r="N2" s="91"/>
      <c r="O2" s="111" t="s">
        <v>65</v>
      </c>
      <c r="P2" s="92" t="s">
        <v>431</v>
      </c>
      <c r="Q2" s="97" t="s">
        <v>432</v>
      </c>
      <c r="R2" s="97" t="s">
        <v>558</v>
      </c>
      <c r="S2" s="97" t="s">
        <v>433</v>
      </c>
      <c r="T2" s="100" t="s">
        <v>434</v>
      </c>
      <c r="U2" s="103" t="s">
        <v>427</v>
      </c>
      <c r="V2" s="104"/>
      <c r="W2" s="104"/>
      <c r="X2" s="91"/>
      <c r="Y2" s="108" t="s">
        <v>559</v>
      </c>
      <c r="Z2" s="95"/>
    </row>
    <row r="3" spans="1:26" ht="31.5" customHeight="1" thickBot="1">
      <c r="A3" s="95"/>
      <c r="B3" s="139"/>
      <c r="C3" s="109"/>
      <c r="D3" s="109"/>
      <c r="E3" s="109"/>
      <c r="F3" s="109"/>
      <c r="G3" s="112"/>
      <c r="H3" s="90"/>
      <c r="I3" s="102"/>
      <c r="J3" s="109"/>
      <c r="K3" s="103" t="s">
        <v>566</v>
      </c>
      <c r="L3" s="91"/>
      <c r="M3" s="103" t="s">
        <v>567</v>
      </c>
      <c r="N3" s="91"/>
      <c r="O3" s="112"/>
      <c r="P3" s="93"/>
      <c r="Q3" s="98"/>
      <c r="R3" s="98"/>
      <c r="S3" s="98"/>
      <c r="T3" s="101"/>
      <c r="U3" s="108" t="s">
        <v>431</v>
      </c>
      <c r="V3" s="108" t="s">
        <v>435</v>
      </c>
      <c r="W3" s="108" t="s">
        <v>433</v>
      </c>
      <c r="X3" s="108" t="s">
        <v>434</v>
      </c>
      <c r="Y3" s="109"/>
      <c r="Z3" s="95"/>
    </row>
    <row r="4" spans="1:26" ht="119.25" thickBot="1">
      <c r="A4" s="96"/>
      <c r="B4" s="140"/>
      <c r="C4" s="110"/>
      <c r="D4" s="110"/>
      <c r="E4" s="110"/>
      <c r="F4" s="110"/>
      <c r="G4" s="113"/>
      <c r="H4" s="70" t="s">
        <v>63</v>
      </c>
      <c r="I4" s="71" t="s">
        <v>64</v>
      </c>
      <c r="J4" s="110"/>
      <c r="K4" s="2" t="s">
        <v>459</v>
      </c>
      <c r="L4" s="2" t="s">
        <v>436</v>
      </c>
      <c r="M4" s="2" t="s">
        <v>459</v>
      </c>
      <c r="N4" s="2" t="s">
        <v>436</v>
      </c>
      <c r="O4" s="113"/>
      <c r="P4" s="90"/>
      <c r="Q4" s="99"/>
      <c r="R4" s="99"/>
      <c r="S4" s="99"/>
      <c r="T4" s="102"/>
      <c r="U4" s="110"/>
      <c r="V4" s="110"/>
      <c r="W4" s="110"/>
      <c r="X4" s="110"/>
      <c r="Y4" s="110"/>
      <c r="Z4" s="96"/>
    </row>
    <row r="5" spans="1:26" ht="12.75">
      <c r="A5" s="73"/>
      <c r="B5" s="83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73"/>
    </row>
    <row r="6" spans="1:26" ht="12.75">
      <c r="A6" s="42" t="s">
        <v>366</v>
      </c>
      <c r="B6" s="61" t="s">
        <v>568</v>
      </c>
      <c r="C6" s="84"/>
      <c r="D6" s="84"/>
      <c r="Z6" s="42" t="s">
        <v>366</v>
      </c>
    </row>
    <row r="7" spans="1:26" ht="12.75">
      <c r="A7" s="42" t="s">
        <v>368</v>
      </c>
      <c r="B7" s="85" t="s">
        <v>570</v>
      </c>
      <c r="C7" s="8">
        <f>C14+C18+C22+C26+C30+C34+C38+C42+C46+C50+C54+C58+C62+C66+C70+C74+C78+C82+C86+C90</f>
        <v>9831.665</v>
      </c>
      <c r="D7" s="8">
        <f aca="true" t="shared" si="0" ref="D7:Y7">D14+D18+D22+D26+D30+D34+D38+D42+D46+D50+D54+D58+D62+D66+D70+D74+D78+D82+D86+D90</f>
        <v>3368</v>
      </c>
      <c r="E7" s="8">
        <f t="shared" si="0"/>
        <v>516852</v>
      </c>
      <c r="F7" s="8">
        <f t="shared" si="0"/>
        <v>536068</v>
      </c>
      <c r="G7" s="8">
        <f t="shared" si="0"/>
        <v>11218</v>
      </c>
      <c r="H7" s="8">
        <f t="shared" si="0"/>
        <v>5771.5</v>
      </c>
      <c r="I7" s="69">
        <f t="shared" si="0"/>
        <v>3738.9700000000003</v>
      </c>
      <c r="J7" s="8">
        <f t="shared" si="0"/>
        <v>2254299</v>
      </c>
      <c r="K7" s="8">
        <f t="shared" si="0"/>
        <v>926174</v>
      </c>
      <c r="L7" s="8">
        <f t="shared" si="0"/>
        <v>846267</v>
      </c>
      <c r="M7" s="8">
        <f t="shared" si="0"/>
        <v>44268198</v>
      </c>
      <c r="N7" s="8">
        <f t="shared" si="0"/>
        <v>30911781</v>
      </c>
      <c r="O7" s="8">
        <f t="shared" si="0"/>
        <v>57449</v>
      </c>
      <c r="P7" s="8">
        <f t="shared" si="0"/>
        <v>1525259</v>
      </c>
      <c r="Q7" s="8">
        <f t="shared" si="0"/>
        <v>15968227</v>
      </c>
      <c r="R7" s="8">
        <f t="shared" si="0"/>
        <v>25181047</v>
      </c>
      <c r="S7" s="8">
        <f t="shared" si="0"/>
        <v>23179816</v>
      </c>
      <c r="T7" s="8">
        <f t="shared" si="0"/>
        <v>20791627</v>
      </c>
      <c r="U7" s="8">
        <f t="shared" si="0"/>
        <v>465810</v>
      </c>
      <c r="V7" s="8">
        <f t="shared" si="0"/>
        <v>5484456</v>
      </c>
      <c r="W7" s="8">
        <f t="shared" si="0"/>
        <v>6625481</v>
      </c>
      <c r="X7" s="8">
        <f t="shared" si="0"/>
        <v>6669323</v>
      </c>
      <c r="Y7" s="8">
        <f t="shared" si="0"/>
        <v>91835</v>
      </c>
      <c r="Z7" s="42" t="s">
        <v>368</v>
      </c>
    </row>
    <row r="8" spans="1:26" ht="12.75">
      <c r="A8" s="42" t="s">
        <v>370</v>
      </c>
      <c r="B8" s="85" t="s">
        <v>571</v>
      </c>
      <c r="C8" s="8">
        <f>C15+C19+C23+C27+C31+C35+C39+C43+C47+C51+C55+C59+C63+C67+C71+C75+C79+C83+C87+C91</f>
        <v>0</v>
      </c>
      <c r="D8" s="8">
        <f aca="true" t="shared" si="1" ref="D8:Y8">D15+D19+D23+D27+D31+D35+D39+D43+D47+D51+D55+D59+D63+D67+D71+D75+D79+D83+D87+D91</f>
        <v>635</v>
      </c>
      <c r="E8" s="8">
        <f t="shared" si="1"/>
        <v>340898</v>
      </c>
      <c r="F8" s="8">
        <f t="shared" si="1"/>
        <v>128484</v>
      </c>
      <c r="G8" s="8">
        <f t="shared" si="1"/>
        <v>4214</v>
      </c>
      <c r="H8" s="8">
        <f t="shared" si="1"/>
        <v>2842</v>
      </c>
      <c r="I8" s="69">
        <f t="shared" si="1"/>
        <v>2466.18</v>
      </c>
      <c r="J8" s="8">
        <f t="shared" si="1"/>
        <v>4253926</v>
      </c>
      <c r="K8" s="8">
        <f t="shared" si="1"/>
        <v>898744</v>
      </c>
      <c r="L8" s="8">
        <f t="shared" si="1"/>
        <v>458374</v>
      </c>
      <c r="M8" s="8">
        <f t="shared" si="1"/>
        <v>57266123</v>
      </c>
      <c r="N8" s="8">
        <f t="shared" si="1"/>
        <v>42841905</v>
      </c>
      <c r="O8" s="8">
        <f t="shared" si="1"/>
        <v>44878</v>
      </c>
      <c r="P8" s="8">
        <f t="shared" si="1"/>
        <v>814735</v>
      </c>
      <c r="Q8" s="8">
        <f t="shared" si="1"/>
        <v>6524999</v>
      </c>
      <c r="R8" s="8">
        <f t="shared" si="1"/>
        <v>46856418</v>
      </c>
      <c r="S8" s="8">
        <f t="shared" si="1"/>
        <v>5301831</v>
      </c>
      <c r="T8" s="8">
        <f t="shared" si="1"/>
        <v>5792717</v>
      </c>
      <c r="U8" s="8">
        <f t="shared" si="1"/>
        <v>2200</v>
      </c>
      <c r="V8" s="8">
        <f t="shared" si="1"/>
        <v>12918</v>
      </c>
      <c r="W8" s="8">
        <f t="shared" si="1"/>
        <v>19730</v>
      </c>
      <c r="X8" s="8">
        <f t="shared" si="1"/>
        <v>14173</v>
      </c>
      <c r="Y8" s="8">
        <f t="shared" si="1"/>
        <v>10758</v>
      </c>
      <c r="Z8" s="42" t="s">
        <v>370</v>
      </c>
    </row>
    <row r="9" spans="1:26" ht="12.75">
      <c r="A9" s="42" t="s">
        <v>368</v>
      </c>
      <c r="B9" s="85" t="s">
        <v>62</v>
      </c>
      <c r="C9" s="8">
        <f>SUM(C7:C8)</f>
        <v>9831.665</v>
      </c>
      <c r="D9" s="8">
        <f aca="true" t="shared" si="2" ref="D9:Y9">SUM(D7:D8)</f>
        <v>4003</v>
      </c>
      <c r="E9" s="8">
        <f t="shared" si="2"/>
        <v>857750</v>
      </c>
      <c r="F9" s="8">
        <f t="shared" si="2"/>
        <v>664552</v>
      </c>
      <c r="G9" s="8">
        <f t="shared" si="2"/>
        <v>15432</v>
      </c>
      <c r="H9" s="8">
        <f t="shared" si="2"/>
        <v>8613.5</v>
      </c>
      <c r="I9" s="69">
        <f t="shared" si="2"/>
        <v>6205.15</v>
      </c>
      <c r="J9" s="8">
        <f t="shared" si="2"/>
        <v>6508225</v>
      </c>
      <c r="K9" s="8">
        <f t="shared" si="2"/>
        <v>1824918</v>
      </c>
      <c r="L9" s="8">
        <f t="shared" si="2"/>
        <v>1304641</v>
      </c>
      <c r="M9" s="8">
        <f t="shared" si="2"/>
        <v>101534321</v>
      </c>
      <c r="N9" s="8">
        <f t="shared" si="2"/>
        <v>73753686</v>
      </c>
      <c r="O9" s="8">
        <f t="shared" si="2"/>
        <v>102327</v>
      </c>
      <c r="P9" s="8">
        <f t="shared" si="2"/>
        <v>2339994</v>
      </c>
      <c r="Q9" s="8">
        <f t="shared" si="2"/>
        <v>22493226</v>
      </c>
      <c r="R9" s="8">
        <f t="shared" si="2"/>
        <v>72037465</v>
      </c>
      <c r="S9" s="8">
        <f t="shared" si="2"/>
        <v>28481647</v>
      </c>
      <c r="T9" s="8">
        <f t="shared" si="2"/>
        <v>26584344</v>
      </c>
      <c r="U9" s="8">
        <f t="shared" si="2"/>
        <v>468010</v>
      </c>
      <c r="V9" s="8">
        <f t="shared" si="2"/>
        <v>5497374</v>
      </c>
      <c r="W9" s="8">
        <f t="shared" si="2"/>
        <v>6645211</v>
      </c>
      <c r="X9" s="8">
        <f t="shared" si="2"/>
        <v>6683496</v>
      </c>
      <c r="Y9" s="8">
        <f t="shared" si="2"/>
        <v>102593</v>
      </c>
      <c r="Z9" s="42" t="s">
        <v>368</v>
      </c>
    </row>
    <row r="10" spans="1:26" ht="12.75">
      <c r="A10" s="42" t="s">
        <v>370</v>
      </c>
      <c r="B10" s="86" t="s">
        <v>66</v>
      </c>
      <c r="C10" s="8">
        <f>C11-C9</f>
        <v>45.69999999999891</v>
      </c>
      <c r="I10" s="69"/>
      <c r="Z10" s="42" t="s">
        <v>370</v>
      </c>
    </row>
    <row r="11" spans="1:26" ht="12.75">
      <c r="A11" s="42" t="s">
        <v>372</v>
      </c>
      <c r="B11" s="86" t="s">
        <v>67</v>
      </c>
      <c r="C11" s="8">
        <v>9877.365</v>
      </c>
      <c r="I11" s="69"/>
      <c r="Z11" s="42" t="s">
        <v>372</v>
      </c>
    </row>
    <row r="12" spans="1:26" ht="12.75">
      <c r="A12" s="42" t="s">
        <v>373</v>
      </c>
      <c r="B12" s="61" t="s">
        <v>569</v>
      </c>
      <c r="C12" s="84"/>
      <c r="D12" s="84"/>
      <c r="I12" s="69"/>
      <c r="Z12" s="42" t="s">
        <v>373</v>
      </c>
    </row>
    <row r="13" spans="1:26" ht="12.75">
      <c r="A13" s="42" t="s">
        <v>374</v>
      </c>
      <c r="B13" s="60" t="s">
        <v>439</v>
      </c>
      <c r="I13" s="69"/>
      <c r="Z13" s="42" t="s">
        <v>374</v>
      </c>
    </row>
    <row r="14" spans="1:26" ht="12.75">
      <c r="A14" s="42" t="s">
        <v>376</v>
      </c>
      <c r="B14" s="85" t="s">
        <v>570</v>
      </c>
      <c r="C14" s="8">
        <v>517</v>
      </c>
      <c r="D14" s="8">
        <v>131</v>
      </c>
      <c r="E14" s="8">
        <v>33933</v>
      </c>
      <c r="F14" s="8">
        <v>28344</v>
      </c>
      <c r="G14" s="8">
        <v>865</v>
      </c>
      <c r="H14" s="8">
        <v>308</v>
      </c>
      <c r="I14" s="55">
        <v>257.43</v>
      </c>
      <c r="J14" s="8">
        <v>118826</v>
      </c>
      <c r="K14" s="8">
        <v>50580</v>
      </c>
      <c r="L14" s="8">
        <v>45801</v>
      </c>
      <c r="M14" s="8">
        <v>2422824</v>
      </c>
      <c r="N14" s="8">
        <v>1755561</v>
      </c>
      <c r="O14" s="8">
        <v>3737</v>
      </c>
      <c r="P14" s="8">
        <v>98113</v>
      </c>
      <c r="Q14" s="8">
        <v>1353751</v>
      </c>
      <c r="R14" s="8">
        <v>1406089</v>
      </c>
      <c r="S14" s="8">
        <v>1242606</v>
      </c>
      <c r="T14" s="8">
        <v>1608027</v>
      </c>
      <c r="U14" s="8">
        <v>35843</v>
      </c>
      <c r="V14" s="8">
        <v>546738</v>
      </c>
      <c r="W14" s="8">
        <v>416157</v>
      </c>
      <c r="X14" s="8">
        <v>691519</v>
      </c>
      <c r="Y14" s="8">
        <v>9561</v>
      </c>
      <c r="Z14" s="42" t="s">
        <v>376</v>
      </c>
    </row>
    <row r="15" spans="1:26" ht="12.75">
      <c r="A15" s="42" t="s">
        <v>378</v>
      </c>
      <c r="B15" s="85" t="s">
        <v>571</v>
      </c>
      <c r="D15" s="8">
        <v>29</v>
      </c>
      <c r="E15" s="53">
        <v>8600</v>
      </c>
      <c r="F15" s="53">
        <v>4930</v>
      </c>
      <c r="G15" s="53">
        <v>159</v>
      </c>
      <c r="H15" s="53">
        <v>54</v>
      </c>
      <c r="I15" s="55">
        <v>46.41</v>
      </c>
      <c r="J15" s="53">
        <v>38392</v>
      </c>
      <c r="K15" s="53">
        <v>15792</v>
      </c>
      <c r="L15" s="53">
        <v>13785</v>
      </c>
      <c r="M15" s="53">
        <v>976476</v>
      </c>
      <c r="N15" s="53">
        <v>828180</v>
      </c>
      <c r="O15" s="53">
        <v>677</v>
      </c>
      <c r="P15" s="53">
        <v>19215</v>
      </c>
      <c r="Q15" s="53">
        <v>149962</v>
      </c>
      <c r="R15" s="53">
        <v>178118</v>
      </c>
      <c r="S15" s="53">
        <v>99615</v>
      </c>
      <c r="T15" s="53">
        <v>38967</v>
      </c>
      <c r="U15" s="53">
        <v>232</v>
      </c>
      <c r="V15" s="53">
        <v>4050</v>
      </c>
      <c r="W15" s="53">
        <v>1796</v>
      </c>
      <c r="X15" s="53">
        <v>3109</v>
      </c>
      <c r="Y15" s="53">
        <v>786</v>
      </c>
      <c r="Z15" s="42" t="s">
        <v>378</v>
      </c>
    </row>
    <row r="16" spans="1:26" ht="12.75">
      <c r="A16" s="42" t="s">
        <v>379</v>
      </c>
      <c r="B16" s="85" t="s">
        <v>572</v>
      </c>
      <c r="C16" s="8">
        <v>517</v>
      </c>
      <c r="D16" s="8">
        <v>160</v>
      </c>
      <c r="E16" s="8">
        <v>42533</v>
      </c>
      <c r="F16" s="8">
        <v>33274</v>
      </c>
      <c r="G16" s="8">
        <v>1024</v>
      </c>
      <c r="H16" s="8">
        <v>362</v>
      </c>
      <c r="I16" s="69">
        <v>303.84</v>
      </c>
      <c r="J16" s="8">
        <v>157218</v>
      </c>
      <c r="K16" s="8">
        <v>66372</v>
      </c>
      <c r="L16" s="8">
        <v>59586</v>
      </c>
      <c r="M16" s="8">
        <v>3399300</v>
      </c>
      <c r="N16" s="8">
        <v>2583741</v>
      </c>
      <c r="O16" s="8">
        <v>4414</v>
      </c>
      <c r="P16" s="8">
        <v>117328</v>
      </c>
      <c r="Q16" s="8">
        <v>1503713</v>
      </c>
      <c r="R16" s="8">
        <v>1584207</v>
      </c>
      <c r="S16" s="8">
        <v>1342221</v>
      </c>
      <c r="T16" s="8">
        <v>1646994</v>
      </c>
      <c r="U16" s="8">
        <v>36075</v>
      </c>
      <c r="V16" s="8">
        <v>550788</v>
      </c>
      <c r="W16" s="8">
        <v>417953</v>
      </c>
      <c r="X16" s="8">
        <v>694628</v>
      </c>
      <c r="Y16" s="8">
        <v>10347</v>
      </c>
      <c r="Z16" s="42" t="s">
        <v>379</v>
      </c>
    </row>
    <row r="17" spans="1:26" ht="12.75">
      <c r="A17" s="42" t="s">
        <v>380</v>
      </c>
      <c r="B17" s="60" t="s">
        <v>440</v>
      </c>
      <c r="I17" s="55"/>
      <c r="Z17" s="42" t="s">
        <v>380</v>
      </c>
    </row>
    <row r="18" spans="1:26" ht="12.75">
      <c r="A18" s="42" t="s">
        <v>381</v>
      </c>
      <c r="B18" s="85" t="s">
        <v>570</v>
      </c>
      <c r="C18" s="8">
        <v>374</v>
      </c>
      <c r="D18" s="8">
        <v>308</v>
      </c>
      <c r="E18" s="8">
        <v>27413</v>
      </c>
      <c r="F18" s="8">
        <v>42892</v>
      </c>
      <c r="G18" s="8">
        <v>931</v>
      </c>
      <c r="H18" s="8">
        <v>359</v>
      </c>
      <c r="I18" s="55">
        <v>157.83</v>
      </c>
      <c r="J18" s="8">
        <v>108421</v>
      </c>
      <c r="K18" s="8">
        <v>30239</v>
      </c>
      <c r="L18" s="8">
        <v>26453</v>
      </c>
      <c r="M18" s="8">
        <v>2198216</v>
      </c>
      <c r="N18" s="8">
        <v>1222530</v>
      </c>
      <c r="O18" s="8">
        <v>4138</v>
      </c>
      <c r="P18" s="8">
        <v>52741</v>
      </c>
      <c r="Q18" s="8">
        <v>655188</v>
      </c>
      <c r="R18" s="8">
        <v>741213</v>
      </c>
      <c r="S18" s="8">
        <v>757938</v>
      </c>
      <c r="T18" s="8">
        <v>536680</v>
      </c>
      <c r="U18" s="8">
        <v>16869</v>
      </c>
      <c r="V18" s="8">
        <v>253724</v>
      </c>
      <c r="W18" s="8">
        <v>187885</v>
      </c>
      <c r="X18" s="8">
        <v>212561</v>
      </c>
      <c r="Y18" s="8">
        <v>3081</v>
      </c>
      <c r="Z18" s="42" t="s">
        <v>381</v>
      </c>
    </row>
    <row r="19" spans="1:26" ht="12.75">
      <c r="A19" s="42" t="s">
        <v>383</v>
      </c>
      <c r="B19" s="85" t="s">
        <v>571</v>
      </c>
      <c r="D19" s="8">
        <v>10</v>
      </c>
      <c r="E19" s="53">
        <v>15211</v>
      </c>
      <c r="F19" s="53">
        <v>1932</v>
      </c>
      <c r="G19" s="53">
        <v>182</v>
      </c>
      <c r="H19" s="53">
        <v>121</v>
      </c>
      <c r="I19" s="55">
        <v>108.5</v>
      </c>
      <c r="J19" s="53">
        <v>348888</v>
      </c>
      <c r="K19" s="53">
        <v>24519</v>
      </c>
      <c r="L19" s="53">
        <v>22068</v>
      </c>
      <c r="M19" s="53">
        <v>1860508</v>
      </c>
      <c r="N19" s="53">
        <v>1750214</v>
      </c>
      <c r="O19" s="53">
        <v>1696</v>
      </c>
      <c r="P19" s="53">
        <v>32630</v>
      </c>
      <c r="Q19" s="53">
        <v>629249</v>
      </c>
      <c r="R19" s="53">
        <v>1068931</v>
      </c>
      <c r="S19" s="53">
        <v>347969</v>
      </c>
      <c r="T19" s="53">
        <v>246736</v>
      </c>
      <c r="U19" s="53">
        <v>118</v>
      </c>
      <c r="V19" s="53">
        <v>459</v>
      </c>
      <c r="W19" s="53">
        <v>1320</v>
      </c>
      <c r="X19" s="53">
        <v>89</v>
      </c>
      <c r="Y19" s="53">
        <v>376</v>
      </c>
      <c r="Z19" s="42" t="s">
        <v>383</v>
      </c>
    </row>
    <row r="20" spans="1:26" ht="12.75">
      <c r="A20" s="42" t="s">
        <v>384</v>
      </c>
      <c r="B20" s="85" t="s">
        <v>572</v>
      </c>
      <c r="C20" s="8">
        <v>374</v>
      </c>
      <c r="D20" s="8">
        <v>318</v>
      </c>
      <c r="E20" s="8">
        <v>42624</v>
      </c>
      <c r="F20" s="8">
        <v>44824</v>
      </c>
      <c r="G20" s="8">
        <v>1113</v>
      </c>
      <c r="H20" s="8">
        <v>480</v>
      </c>
      <c r="I20" s="69">
        <v>266.33</v>
      </c>
      <c r="J20" s="8">
        <v>457309</v>
      </c>
      <c r="K20" s="8">
        <v>54758</v>
      </c>
      <c r="L20" s="8">
        <v>48521</v>
      </c>
      <c r="M20" s="8">
        <v>4058724</v>
      </c>
      <c r="N20" s="8">
        <v>2972744</v>
      </c>
      <c r="O20" s="8">
        <v>5834</v>
      </c>
      <c r="P20" s="8">
        <v>85371</v>
      </c>
      <c r="Q20" s="8">
        <v>1284437</v>
      </c>
      <c r="R20" s="8">
        <v>1810144</v>
      </c>
      <c r="S20" s="8">
        <v>1105907</v>
      </c>
      <c r="T20" s="8">
        <v>783416</v>
      </c>
      <c r="U20" s="8">
        <v>16987</v>
      </c>
      <c r="V20" s="8">
        <v>254183</v>
      </c>
      <c r="W20" s="8">
        <v>189205</v>
      </c>
      <c r="X20" s="8">
        <v>212650</v>
      </c>
      <c r="Y20" s="8">
        <v>3457</v>
      </c>
      <c r="Z20" s="42" t="s">
        <v>384</v>
      </c>
    </row>
    <row r="21" spans="1:26" ht="12.75">
      <c r="A21" s="42" t="s">
        <v>385</v>
      </c>
      <c r="B21" s="60" t="s">
        <v>441</v>
      </c>
      <c r="I21" s="55"/>
      <c r="Z21" s="42" t="s">
        <v>385</v>
      </c>
    </row>
    <row r="22" spans="1:26" ht="12.75">
      <c r="A22" s="42" t="s">
        <v>386</v>
      </c>
      <c r="B22" s="85" t="s">
        <v>570</v>
      </c>
      <c r="C22" s="8">
        <v>355</v>
      </c>
      <c r="D22" s="8">
        <v>80</v>
      </c>
      <c r="E22" s="8">
        <v>19902</v>
      </c>
      <c r="F22" s="8">
        <v>18949</v>
      </c>
      <c r="G22" s="8">
        <v>396</v>
      </c>
      <c r="H22" s="8">
        <v>195</v>
      </c>
      <c r="I22" s="55">
        <v>161.21</v>
      </c>
      <c r="J22" s="8">
        <v>67345</v>
      </c>
      <c r="K22" s="8">
        <v>32491</v>
      </c>
      <c r="L22" s="8">
        <v>30563</v>
      </c>
      <c r="M22" s="8">
        <v>1662973</v>
      </c>
      <c r="N22" s="8">
        <v>1264058</v>
      </c>
      <c r="O22" s="8">
        <v>2664</v>
      </c>
      <c r="P22" s="8">
        <v>54810</v>
      </c>
      <c r="Q22" s="8">
        <v>523038</v>
      </c>
      <c r="R22" s="8">
        <v>3297187</v>
      </c>
      <c r="S22" s="8">
        <v>651732</v>
      </c>
      <c r="T22" s="8">
        <v>805359</v>
      </c>
      <c r="U22" s="8">
        <v>19086</v>
      </c>
      <c r="V22" s="8">
        <v>208328</v>
      </c>
      <c r="W22" s="8">
        <v>197288</v>
      </c>
      <c r="X22" s="8">
        <v>216512</v>
      </c>
      <c r="Y22" s="8">
        <v>3725</v>
      </c>
      <c r="Z22" s="42" t="s">
        <v>386</v>
      </c>
    </row>
    <row r="23" spans="1:26" ht="12.75">
      <c r="A23" s="42" t="s">
        <v>387</v>
      </c>
      <c r="B23" s="85" t="s">
        <v>571</v>
      </c>
      <c r="D23" s="8">
        <v>15</v>
      </c>
      <c r="E23" s="53">
        <v>3545</v>
      </c>
      <c r="F23" s="53">
        <v>3491</v>
      </c>
      <c r="G23" s="53">
        <v>101</v>
      </c>
      <c r="H23" s="53">
        <v>25</v>
      </c>
      <c r="I23" s="55">
        <v>17.61</v>
      </c>
      <c r="J23" s="53">
        <v>2345</v>
      </c>
      <c r="K23" s="53">
        <v>2632</v>
      </c>
      <c r="L23" s="53">
        <v>2251</v>
      </c>
      <c r="M23" s="53">
        <v>291001</v>
      </c>
      <c r="N23" s="53">
        <v>284959</v>
      </c>
      <c r="O23" s="53">
        <v>360</v>
      </c>
      <c r="P23" s="53">
        <v>14632</v>
      </c>
      <c r="Q23" s="53">
        <v>45095</v>
      </c>
      <c r="R23" s="53">
        <v>25733</v>
      </c>
      <c r="S23" s="53">
        <v>21743</v>
      </c>
      <c r="T23" s="53">
        <v>14210</v>
      </c>
      <c r="U23" s="53">
        <v>57</v>
      </c>
      <c r="V23" s="53">
        <v>56</v>
      </c>
      <c r="W23" s="53">
        <v>77</v>
      </c>
      <c r="X23" s="53">
        <v>35</v>
      </c>
      <c r="Y23" s="53">
        <v>204</v>
      </c>
      <c r="Z23" s="42" t="s">
        <v>387</v>
      </c>
    </row>
    <row r="24" spans="1:26" ht="12.75">
      <c r="A24" s="42" t="s">
        <v>388</v>
      </c>
      <c r="B24" s="85" t="s">
        <v>572</v>
      </c>
      <c r="C24" s="8">
        <v>355</v>
      </c>
      <c r="D24" s="8">
        <v>95</v>
      </c>
      <c r="E24" s="8">
        <v>23447</v>
      </c>
      <c r="F24" s="8">
        <v>22440</v>
      </c>
      <c r="G24" s="8">
        <v>497</v>
      </c>
      <c r="H24" s="8">
        <v>220</v>
      </c>
      <c r="I24" s="69">
        <v>178.82</v>
      </c>
      <c r="J24" s="8">
        <v>69690</v>
      </c>
      <c r="K24" s="8">
        <v>35123</v>
      </c>
      <c r="L24" s="8">
        <v>32814</v>
      </c>
      <c r="M24" s="8">
        <v>1953974</v>
      </c>
      <c r="N24" s="8">
        <v>1549017</v>
      </c>
      <c r="O24" s="8">
        <v>3024</v>
      </c>
      <c r="P24" s="8">
        <v>70954</v>
      </c>
      <c r="Q24" s="8">
        <v>571091</v>
      </c>
      <c r="R24" s="8">
        <v>3322920</v>
      </c>
      <c r="S24" s="8">
        <v>685025</v>
      </c>
      <c r="T24" s="8">
        <v>819569</v>
      </c>
      <c r="U24" s="8">
        <v>19143</v>
      </c>
      <c r="V24" s="8">
        <v>208384</v>
      </c>
      <c r="W24" s="8">
        <v>197365</v>
      </c>
      <c r="X24" s="8">
        <v>216547</v>
      </c>
      <c r="Y24" s="8">
        <v>3929</v>
      </c>
      <c r="Z24" s="42" t="s">
        <v>388</v>
      </c>
    </row>
    <row r="25" spans="1:26" ht="12.75">
      <c r="A25" s="42" t="s">
        <v>389</v>
      </c>
      <c r="B25" s="60" t="s">
        <v>442</v>
      </c>
      <c r="I25" s="55"/>
      <c r="Z25" s="42" t="s">
        <v>389</v>
      </c>
    </row>
    <row r="26" spans="1:26" ht="12.75">
      <c r="A26" s="42" t="s">
        <v>390</v>
      </c>
      <c r="B26" s="85" t="s">
        <v>570</v>
      </c>
      <c r="C26" s="8">
        <v>668</v>
      </c>
      <c r="D26" s="8">
        <v>361</v>
      </c>
      <c r="E26" s="8">
        <v>39498</v>
      </c>
      <c r="F26" s="8">
        <v>53201</v>
      </c>
      <c r="G26" s="8">
        <v>896</v>
      </c>
      <c r="H26" s="8">
        <v>619</v>
      </c>
      <c r="I26" s="55">
        <v>377.84</v>
      </c>
      <c r="J26" s="8">
        <v>233691</v>
      </c>
      <c r="K26" s="8">
        <v>51313</v>
      </c>
      <c r="L26" s="8">
        <v>47413</v>
      </c>
      <c r="M26" s="8">
        <v>3799175</v>
      </c>
      <c r="N26" s="8">
        <v>2503908</v>
      </c>
      <c r="O26" s="8">
        <v>5481</v>
      </c>
      <c r="P26" s="8">
        <v>113464</v>
      </c>
      <c r="Q26" s="8">
        <v>1220376</v>
      </c>
      <c r="R26" s="8">
        <v>879800</v>
      </c>
      <c r="S26" s="8">
        <v>1849649</v>
      </c>
      <c r="T26" s="8">
        <v>1782282</v>
      </c>
      <c r="U26" s="8">
        <v>38124</v>
      </c>
      <c r="V26" s="8">
        <v>421471</v>
      </c>
      <c r="W26" s="8">
        <v>529639</v>
      </c>
      <c r="X26" s="8">
        <v>569789</v>
      </c>
      <c r="Y26" s="8">
        <v>9492</v>
      </c>
      <c r="Z26" s="42" t="s">
        <v>390</v>
      </c>
    </row>
    <row r="27" spans="1:26" ht="12.75">
      <c r="A27" s="42" t="s">
        <v>392</v>
      </c>
      <c r="B27" s="85" t="s">
        <v>571</v>
      </c>
      <c r="D27" s="8">
        <v>10</v>
      </c>
      <c r="E27" s="53">
        <v>18419</v>
      </c>
      <c r="F27" s="53">
        <v>2280</v>
      </c>
      <c r="G27" s="53">
        <v>122</v>
      </c>
      <c r="H27" s="53">
        <v>71</v>
      </c>
      <c r="I27" s="55">
        <v>67.2</v>
      </c>
      <c r="J27" s="53">
        <v>46215</v>
      </c>
      <c r="K27" s="53">
        <v>42662</v>
      </c>
      <c r="L27" s="53">
        <v>13951</v>
      </c>
      <c r="M27" s="53">
        <v>2112159</v>
      </c>
      <c r="N27" s="53">
        <v>1582467</v>
      </c>
      <c r="O27" s="53">
        <v>624</v>
      </c>
      <c r="P27" s="53">
        <v>44142</v>
      </c>
      <c r="Q27" s="53">
        <v>194065</v>
      </c>
      <c r="R27" s="53">
        <v>1411487</v>
      </c>
      <c r="S27" s="53">
        <v>116399</v>
      </c>
      <c r="T27" s="53">
        <v>131055</v>
      </c>
      <c r="U27" s="53">
        <v>0</v>
      </c>
      <c r="V27" s="53">
        <v>0</v>
      </c>
      <c r="W27" s="53">
        <v>0</v>
      </c>
      <c r="X27" s="53">
        <v>0</v>
      </c>
      <c r="Y27" s="53">
        <v>332</v>
      </c>
      <c r="Z27" s="42" t="s">
        <v>392</v>
      </c>
    </row>
    <row r="28" spans="1:26" ht="12.75">
      <c r="A28" s="42" t="s">
        <v>393</v>
      </c>
      <c r="B28" s="85" t="s">
        <v>572</v>
      </c>
      <c r="C28" s="8">
        <f>SUM(C26:C27)</f>
        <v>668</v>
      </c>
      <c r="D28" s="8">
        <f aca="true" t="shared" si="3" ref="D28:J28">SUM(D26:D27)</f>
        <v>371</v>
      </c>
      <c r="E28" s="8">
        <f t="shared" si="3"/>
        <v>57917</v>
      </c>
      <c r="F28" s="8">
        <f t="shared" si="3"/>
        <v>55481</v>
      </c>
      <c r="G28" s="8">
        <f t="shared" si="3"/>
        <v>1018</v>
      </c>
      <c r="H28" s="8">
        <f t="shared" si="3"/>
        <v>690</v>
      </c>
      <c r="I28" s="69">
        <f t="shared" si="3"/>
        <v>445.03999999999996</v>
      </c>
      <c r="J28" s="8">
        <f t="shared" si="3"/>
        <v>279906</v>
      </c>
      <c r="K28" s="8">
        <f aca="true" t="shared" si="4" ref="K28:Y28">SUM(K26:K27)</f>
        <v>93975</v>
      </c>
      <c r="L28" s="8">
        <f t="shared" si="4"/>
        <v>61364</v>
      </c>
      <c r="M28" s="8">
        <f t="shared" si="4"/>
        <v>5911334</v>
      </c>
      <c r="N28" s="8">
        <f t="shared" si="4"/>
        <v>4086375</v>
      </c>
      <c r="O28" s="8">
        <f t="shared" si="4"/>
        <v>6105</v>
      </c>
      <c r="P28" s="8">
        <f t="shared" si="4"/>
        <v>157606</v>
      </c>
      <c r="Q28" s="8">
        <f t="shared" si="4"/>
        <v>1414441</v>
      </c>
      <c r="R28" s="8">
        <f t="shared" si="4"/>
        <v>2291287</v>
      </c>
      <c r="S28" s="8">
        <f t="shared" si="4"/>
        <v>1966048</v>
      </c>
      <c r="T28" s="8">
        <f t="shared" si="4"/>
        <v>1913337</v>
      </c>
      <c r="U28" s="8">
        <f t="shared" si="4"/>
        <v>38124</v>
      </c>
      <c r="V28" s="8">
        <f t="shared" si="4"/>
        <v>421471</v>
      </c>
      <c r="W28" s="8">
        <f t="shared" si="4"/>
        <v>529639</v>
      </c>
      <c r="X28" s="8">
        <f t="shared" si="4"/>
        <v>569789</v>
      </c>
      <c r="Y28" s="8">
        <f t="shared" si="4"/>
        <v>9824</v>
      </c>
      <c r="Z28" s="42" t="s">
        <v>393</v>
      </c>
    </row>
    <row r="29" spans="1:26" ht="12.75">
      <c r="A29" s="42" t="s">
        <v>394</v>
      </c>
      <c r="B29" s="60" t="s">
        <v>443</v>
      </c>
      <c r="I29" s="55"/>
      <c r="Z29" s="42" t="s">
        <v>394</v>
      </c>
    </row>
    <row r="30" spans="1:26" ht="12.75">
      <c r="A30" s="42" t="s">
        <v>395</v>
      </c>
      <c r="B30" s="85" t="s">
        <v>570</v>
      </c>
      <c r="C30" s="8">
        <v>409</v>
      </c>
      <c r="D30" s="8">
        <v>75</v>
      </c>
      <c r="E30" s="8">
        <v>23379</v>
      </c>
      <c r="F30" s="8">
        <v>16152</v>
      </c>
      <c r="G30" s="8">
        <v>316</v>
      </c>
      <c r="H30" s="8">
        <v>225.5</v>
      </c>
      <c r="I30" s="55">
        <v>194.89</v>
      </c>
      <c r="J30" s="8">
        <v>95191</v>
      </c>
      <c r="K30" s="8">
        <v>51417</v>
      </c>
      <c r="L30" s="8">
        <v>48677</v>
      </c>
      <c r="M30" s="8">
        <v>2010665</v>
      </c>
      <c r="N30" s="8">
        <v>1644650</v>
      </c>
      <c r="O30" s="8">
        <v>2313</v>
      </c>
      <c r="P30" s="8">
        <v>84050</v>
      </c>
      <c r="Q30" s="8">
        <v>826637</v>
      </c>
      <c r="R30" s="8">
        <v>1614998</v>
      </c>
      <c r="S30" s="8">
        <v>1023453</v>
      </c>
      <c r="T30" s="8">
        <v>1141362</v>
      </c>
      <c r="U30" s="8">
        <v>21001</v>
      </c>
      <c r="V30" s="8">
        <v>230116</v>
      </c>
      <c r="W30" s="8">
        <v>247970</v>
      </c>
      <c r="X30" s="8">
        <v>319354</v>
      </c>
      <c r="Y30" s="8">
        <v>4174</v>
      </c>
      <c r="Z30" s="42" t="s">
        <v>395</v>
      </c>
    </row>
    <row r="31" spans="1:26" ht="12.75">
      <c r="A31" s="42" t="s">
        <v>0</v>
      </c>
      <c r="B31" s="85" t="s">
        <v>571</v>
      </c>
      <c r="D31" s="8">
        <v>14</v>
      </c>
      <c r="E31" s="53">
        <v>17037</v>
      </c>
      <c r="F31" s="53">
        <v>3010</v>
      </c>
      <c r="G31" s="53">
        <v>358</v>
      </c>
      <c r="H31" s="53">
        <v>143</v>
      </c>
      <c r="I31" s="55">
        <v>135.7</v>
      </c>
      <c r="J31" s="53">
        <v>381971</v>
      </c>
      <c r="K31" s="53">
        <v>157806</v>
      </c>
      <c r="L31" s="53">
        <v>24307</v>
      </c>
      <c r="M31" s="53">
        <v>2159894</v>
      </c>
      <c r="N31" s="53">
        <v>2004421</v>
      </c>
      <c r="O31" s="53">
        <v>2597</v>
      </c>
      <c r="P31" s="53">
        <v>35856</v>
      </c>
      <c r="Q31" s="53">
        <v>682470</v>
      </c>
      <c r="R31" s="53">
        <v>5985168</v>
      </c>
      <c r="S31" s="53">
        <v>310758</v>
      </c>
      <c r="T31" s="53">
        <v>418355</v>
      </c>
      <c r="U31" s="53">
        <v>22</v>
      </c>
      <c r="V31" s="53">
        <v>73</v>
      </c>
      <c r="W31" s="53">
        <v>154</v>
      </c>
      <c r="X31" s="53">
        <v>103</v>
      </c>
      <c r="Y31" s="53">
        <v>462</v>
      </c>
      <c r="Z31" s="42" t="s">
        <v>0</v>
      </c>
    </row>
    <row r="32" spans="1:26" ht="12.75">
      <c r="A32" s="42" t="s">
        <v>1</v>
      </c>
      <c r="B32" s="85" t="s">
        <v>572</v>
      </c>
      <c r="C32" s="8">
        <v>409</v>
      </c>
      <c r="D32" s="8">
        <v>89</v>
      </c>
      <c r="E32" s="8">
        <v>40416</v>
      </c>
      <c r="F32" s="8">
        <v>19162</v>
      </c>
      <c r="G32" s="8">
        <v>674</v>
      </c>
      <c r="H32" s="8">
        <v>368.5</v>
      </c>
      <c r="I32" s="69">
        <v>330.59</v>
      </c>
      <c r="J32" s="8">
        <v>477162</v>
      </c>
      <c r="K32" s="8">
        <v>209223</v>
      </c>
      <c r="L32" s="8">
        <v>72984</v>
      </c>
      <c r="M32" s="8">
        <v>4170559</v>
      </c>
      <c r="N32" s="8">
        <v>3649071</v>
      </c>
      <c r="O32" s="8">
        <v>4910</v>
      </c>
      <c r="P32" s="8">
        <v>119906</v>
      </c>
      <c r="Q32" s="8">
        <v>1509107</v>
      </c>
      <c r="R32" s="8">
        <v>7600166</v>
      </c>
      <c r="S32" s="8">
        <v>1334211</v>
      </c>
      <c r="T32" s="8">
        <v>1559717</v>
      </c>
      <c r="U32" s="8">
        <v>21023</v>
      </c>
      <c r="V32" s="8">
        <v>230189</v>
      </c>
      <c r="W32" s="8">
        <v>248124</v>
      </c>
      <c r="X32" s="8">
        <v>319457</v>
      </c>
      <c r="Y32" s="8">
        <v>4636</v>
      </c>
      <c r="Z32" s="42" t="s">
        <v>1</v>
      </c>
    </row>
    <row r="33" spans="1:26" ht="12.75">
      <c r="A33" s="42" t="s">
        <v>2</v>
      </c>
      <c r="B33" s="60" t="s">
        <v>444</v>
      </c>
      <c r="I33" s="55"/>
      <c r="Z33" s="42" t="s">
        <v>2</v>
      </c>
    </row>
    <row r="34" spans="1:26" ht="12.75">
      <c r="A34" s="42" t="s">
        <v>3</v>
      </c>
      <c r="B34" s="85" t="s">
        <v>570</v>
      </c>
      <c r="C34" s="8">
        <v>420</v>
      </c>
      <c r="D34" s="8">
        <v>118</v>
      </c>
      <c r="E34" s="8">
        <v>17604</v>
      </c>
      <c r="F34" s="8">
        <v>19398</v>
      </c>
      <c r="G34" s="8">
        <v>312</v>
      </c>
      <c r="H34" s="8">
        <v>230</v>
      </c>
      <c r="I34" s="55">
        <v>159.65</v>
      </c>
      <c r="J34" s="8">
        <v>88223</v>
      </c>
      <c r="K34" s="8">
        <v>61299</v>
      </c>
      <c r="L34" s="8">
        <v>50938</v>
      </c>
      <c r="M34" s="8">
        <v>2060343</v>
      </c>
      <c r="N34" s="8">
        <v>1559024</v>
      </c>
      <c r="O34" s="8">
        <v>2433</v>
      </c>
      <c r="P34" s="8">
        <v>48924</v>
      </c>
      <c r="Q34" s="8">
        <v>480328</v>
      </c>
      <c r="R34" s="8">
        <v>273665</v>
      </c>
      <c r="S34" s="8">
        <v>887569</v>
      </c>
      <c r="T34" s="8">
        <v>664644</v>
      </c>
      <c r="U34" s="8">
        <v>16874</v>
      </c>
      <c r="V34" s="8">
        <v>171041</v>
      </c>
      <c r="W34" s="8">
        <v>232127</v>
      </c>
      <c r="X34" s="8">
        <v>168301</v>
      </c>
      <c r="Y34" s="8">
        <v>2708</v>
      </c>
      <c r="Z34" s="42" t="s">
        <v>3</v>
      </c>
    </row>
    <row r="35" spans="1:26" ht="12.75">
      <c r="A35" s="42" t="s">
        <v>4</v>
      </c>
      <c r="B35" s="85" t="s">
        <v>571</v>
      </c>
      <c r="D35" s="8">
        <v>29</v>
      </c>
      <c r="E35" s="53">
        <v>5469</v>
      </c>
      <c r="F35" s="53">
        <v>6534</v>
      </c>
      <c r="G35" s="53">
        <v>84</v>
      </c>
      <c r="H35" s="53">
        <v>50</v>
      </c>
      <c r="I35" s="55">
        <v>34.9</v>
      </c>
      <c r="J35" s="53">
        <v>23955</v>
      </c>
      <c r="K35" s="53">
        <v>7368</v>
      </c>
      <c r="L35" s="53">
        <v>7144</v>
      </c>
      <c r="M35" s="53">
        <v>674371</v>
      </c>
      <c r="N35" s="53">
        <v>593756</v>
      </c>
      <c r="O35" s="53">
        <v>901</v>
      </c>
      <c r="P35" s="53">
        <v>14351</v>
      </c>
      <c r="Q35" s="53">
        <v>90474</v>
      </c>
      <c r="R35" s="53">
        <v>104674</v>
      </c>
      <c r="S35" s="53">
        <v>140083</v>
      </c>
      <c r="T35" s="53">
        <v>78397</v>
      </c>
      <c r="U35" s="53">
        <v>303</v>
      </c>
      <c r="V35" s="53">
        <v>5504</v>
      </c>
      <c r="W35" s="53">
        <v>9478</v>
      </c>
      <c r="X35" s="53">
        <v>5666</v>
      </c>
      <c r="Y35" s="53">
        <v>533</v>
      </c>
      <c r="Z35" s="42" t="s">
        <v>4</v>
      </c>
    </row>
    <row r="36" spans="1:26" ht="12.75">
      <c r="A36" s="42" t="s">
        <v>5</v>
      </c>
      <c r="B36" s="85" t="s">
        <v>572</v>
      </c>
      <c r="C36" s="8">
        <v>420</v>
      </c>
      <c r="D36" s="8">
        <v>147</v>
      </c>
      <c r="E36" s="8">
        <v>23073</v>
      </c>
      <c r="F36" s="8">
        <v>25932</v>
      </c>
      <c r="G36" s="8">
        <v>396</v>
      </c>
      <c r="H36" s="8">
        <v>280</v>
      </c>
      <c r="I36" s="69">
        <v>194.55</v>
      </c>
      <c r="J36" s="8">
        <v>112178</v>
      </c>
      <c r="K36" s="8">
        <v>68667</v>
      </c>
      <c r="L36" s="8">
        <v>58082</v>
      </c>
      <c r="M36" s="8">
        <v>2734714</v>
      </c>
      <c r="N36" s="8">
        <v>2152780</v>
      </c>
      <c r="O36" s="8">
        <v>3334</v>
      </c>
      <c r="P36" s="8">
        <v>63275</v>
      </c>
      <c r="Q36" s="8">
        <v>570802</v>
      </c>
      <c r="R36" s="8">
        <v>378339</v>
      </c>
      <c r="S36" s="8">
        <v>1027652</v>
      </c>
      <c r="T36" s="8">
        <v>743041</v>
      </c>
      <c r="U36" s="8">
        <v>17177</v>
      </c>
      <c r="V36" s="8">
        <v>176545</v>
      </c>
      <c r="W36" s="8">
        <v>241605</v>
      </c>
      <c r="X36" s="8">
        <v>173967</v>
      </c>
      <c r="Y36" s="8">
        <v>3241</v>
      </c>
      <c r="Z36" s="42" t="s">
        <v>5</v>
      </c>
    </row>
    <row r="37" spans="1:26" ht="12.75">
      <c r="A37" s="42" t="s">
        <v>6</v>
      </c>
      <c r="B37" s="60" t="s">
        <v>445</v>
      </c>
      <c r="I37" s="55"/>
      <c r="Z37" s="42" t="s">
        <v>6</v>
      </c>
    </row>
    <row r="38" spans="1:26" ht="12.75">
      <c r="A38" s="42" t="s">
        <v>7</v>
      </c>
      <c r="B38" s="85" t="s">
        <v>570</v>
      </c>
      <c r="C38" s="8">
        <v>449</v>
      </c>
      <c r="D38" s="8">
        <v>192</v>
      </c>
      <c r="E38" s="8">
        <v>21669</v>
      </c>
      <c r="F38" s="8">
        <v>27886</v>
      </c>
      <c r="G38" s="8">
        <v>533</v>
      </c>
      <c r="H38" s="8">
        <v>256</v>
      </c>
      <c r="I38" s="55">
        <v>153.68</v>
      </c>
      <c r="J38" s="8">
        <v>163538</v>
      </c>
      <c r="K38" s="8">
        <v>45446</v>
      </c>
      <c r="L38" s="8">
        <v>39917</v>
      </c>
      <c r="M38" s="8">
        <v>1962207</v>
      </c>
      <c r="N38" s="8">
        <v>1178647</v>
      </c>
      <c r="O38" s="8">
        <v>1995</v>
      </c>
      <c r="P38" s="8">
        <v>52236</v>
      </c>
      <c r="Q38" s="8">
        <v>506107</v>
      </c>
      <c r="R38" s="8">
        <v>1500719</v>
      </c>
      <c r="S38" s="8">
        <v>905152</v>
      </c>
      <c r="T38" s="8">
        <v>563044</v>
      </c>
      <c r="U38" s="8">
        <v>12961</v>
      </c>
      <c r="V38" s="8">
        <v>149919</v>
      </c>
      <c r="W38" s="8">
        <v>230337</v>
      </c>
      <c r="X38" s="8">
        <v>201141</v>
      </c>
      <c r="Y38" s="8">
        <v>2616</v>
      </c>
      <c r="Z38" s="42" t="s">
        <v>7</v>
      </c>
    </row>
    <row r="39" spans="1:26" ht="12.75">
      <c r="A39" s="42" t="s">
        <v>8</v>
      </c>
      <c r="B39" s="85" t="s">
        <v>571</v>
      </c>
      <c r="D39" s="8">
        <v>23</v>
      </c>
      <c r="E39" s="53">
        <v>12031</v>
      </c>
      <c r="F39" s="53">
        <v>4406</v>
      </c>
      <c r="G39" s="53">
        <v>327</v>
      </c>
      <c r="H39" s="53">
        <v>64</v>
      </c>
      <c r="I39" s="55">
        <v>56.13</v>
      </c>
      <c r="J39" s="53">
        <v>68632</v>
      </c>
      <c r="K39" s="53">
        <v>14333</v>
      </c>
      <c r="L39" s="53">
        <v>11692</v>
      </c>
      <c r="M39" s="53">
        <v>1644159</v>
      </c>
      <c r="N39" s="53">
        <v>1427757</v>
      </c>
      <c r="O39" s="53">
        <v>991</v>
      </c>
      <c r="P39" s="53">
        <v>21070</v>
      </c>
      <c r="Q39" s="53">
        <v>415630</v>
      </c>
      <c r="R39" s="53">
        <v>543978</v>
      </c>
      <c r="S39" s="53">
        <v>177605</v>
      </c>
      <c r="T39" s="53">
        <v>417015</v>
      </c>
      <c r="U39" s="53">
        <v>0</v>
      </c>
      <c r="V39" s="53">
        <v>0</v>
      </c>
      <c r="W39" s="53">
        <v>0</v>
      </c>
      <c r="X39" s="53">
        <v>0</v>
      </c>
      <c r="Y39" s="53">
        <v>247</v>
      </c>
      <c r="Z39" s="42" t="s">
        <v>8</v>
      </c>
    </row>
    <row r="40" spans="1:26" ht="12.75">
      <c r="A40" s="42" t="s">
        <v>9</v>
      </c>
      <c r="B40" s="85" t="s">
        <v>572</v>
      </c>
      <c r="C40" s="8">
        <v>449</v>
      </c>
      <c r="D40" s="8">
        <v>215</v>
      </c>
      <c r="E40" s="8">
        <v>33700</v>
      </c>
      <c r="F40" s="8">
        <v>32292</v>
      </c>
      <c r="G40" s="8">
        <v>860</v>
      </c>
      <c r="H40" s="8">
        <v>320</v>
      </c>
      <c r="I40" s="69">
        <v>209.81</v>
      </c>
      <c r="J40" s="8">
        <v>232170</v>
      </c>
      <c r="K40" s="8">
        <v>59779</v>
      </c>
      <c r="L40" s="8">
        <v>51609</v>
      </c>
      <c r="M40" s="8">
        <v>3606366</v>
      </c>
      <c r="N40" s="8">
        <v>2606404</v>
      </c>
      <c r="O40" s="8">
        <v>2986</v>
      </c>
      <c r="P40" s="8">
        <v>73306</v>
      </c>
      <c r="Q40" s="8">
        <v>921737</v>
      </c>
      <c r="R40" s="8">
        <v>2044697</v>
      </c>
      <c r="S40" s="8">
        <v>1082757</v>
      </c>
      <c r="T40" s="8">
        <v>980059</v>
      </c>
      <c r="U40" s="8">
        <v>12961</v>
      </c>
      <c r="V40" s="8">
        <v>149919</v>
      </c>
      <c r="W40" s="8">
        <v>230337</v>
      </c>
      <c r="X40" s="8">
        <v>201141</v>
      </c>
      <c r="Y40" s="8">
        <v>2863</v>
      </c>
      <c r="Z40" s="42" t="s">
        <v>9</v>
      </c>
    </row>
    <row r="41" spans="1:26" ht="12.75">
      <c r="A41" s="42" t="s">
        <v>10</v>
      </c>
      <c r="B41" s="60" t="s">
        <v>446</v>
      </c>
      <c r="I41" s="55"/>
      <c r="Z41" s="42" t="s">
        <v>10</v>
      </c>
    </row>
    <row r="42" spans="1:26" ht="12.75">
      <c r="A42" s="42" t="s">
        <v>11</v>
      </c>
      <c r="B42" s="85" t="s">
        <v>570</v>
      </c>
      <c r="C42" s="8">
        <v>537</v>
      </c>
      <c r="D42" s="8">
        <v>99</v>
      </c>
      <c r="E42" s="8">
        <v>20630</v>
      </c>
      <c r="F42" s="8">
        <v>20499</v>
      </c>
      <c r="G42" s="8">
        <v>492</v>
      </c>
      <c r="H42" s="8">
        <v>241</v>
      </c>
      <c r="I42" s="55">
        <v>200</v>
      </c>
      <c r="J42" s="8">
        <v>92196</v>
      </c>
      <c r="K42" s="8">
        <v>43980</v>
      </c>
      <c r="L42" s="8">
        <v>40218</v>
      </c>
      <c r="M42" s="8">
        <v>1906753</v>
      </c>
      <c r="N42" s="8">
        <v>1466145</v>
      </c>
      <c r="O42" s="8">
        <v>3060</v>
      </c>
      <c r="P42" s="8">
        <v>66984</v>
      </c>
      <c r="Q42" s="8">
        <v>897399</v>
      </c>
      <c r="R42" s="8">
        <v>2440760</v>
      </c>
      <c r="S42" s="8">
        <v>1421182</v>
      </c>
      <c r="T42" s="8">
        <v>2237834</v>
      </c>
      <c r="U42" s="8">
        <v>29087</v>
      </c>
      <c r="V42" s="8">
        <v>370528</v>
      </c>
      <c r="W42" s="8">
        <v>512725</v>
      </c>
      <c r="X42" s="8">
        <v>680490</v>
      </c>
      <c r="Y42" s="8">
        <v>4875</v>
      </c>
      <c r="Z42" s="42" t="s">
        <v>11</v>
      </c>
    </row>
    <row r="43" spans="1:26" ht="12.75">
      <c r="A43" s="42" t="s">
        <v>12</v>
      </c>
      <c r="B43" s="85" t="s">
        <v>571</v>
      </c>
      <c r="D43" s="8">
        <v>25</v>
      </c>
      <c r="E43" s="53">
        <v>20436</v>
      </c>
      <c r="F43" s="53">
        <v>5575</v>
      </c>
      <c r="G43" s="53">
        <v>346</v>
      </c>
      <c r="H43" s="53">
        <v>188</v>
      </c>
      <c r="I43" s="55">
        <v>166.58</v>
      </c>
      <c r="J43" s="53">
        <v>476980</v>
      </c>
      <c r="K43" s="53">
        <v>52261</v>
      </c>
      <c r="L43" s="53">
        <v>38517</v>
      </c>
      <c r="M43" s="53">
        <v>7250040</v>
      </c>
      <c r="N43" s="53">
        <v>4380337</v>
      </c>
      <c r="O43" s="53">
        <v>7448</v>
      </c>
      <c r="P43" s="53">
        <v>131254</v>
      </c>
      <c r="Q43" s="53">
        <v>1167277</v>
      </c>
      <c r="R43" s="53">
        <v>2982227</v>
      </c>
      <c r="S43" s="53">
        <v>1097168</v>
      </c>
      <c r="T43" s="53">
        <v>445046</v>
      </c>
      <c r="U43" s="53">
        <v>0</v>
      </c>
      <c r="V43" s="53">
        <v>0</v>
      </c>
      <c r="W43" s="53">
        <v>0</v>
      </c>
      <c r="X43" s="53">
        <v>0</v>
      </c>
      <c r="Y43" s="53">
        <v>876</v>
      </c>
      <c r="Z43" s="42" t="s">
        <v>12</v>
      </c>
    </row>
    <row r="44" spans="1:26" ht="12.75">
      <c r="A44" s="42" t="s">
        <v>13</v>
      </c>
      <c r="B44" s="85" t="s">
        <v>572</v>
      </c>
      <c r="C44" s="8">
        <v>537</v>
      </c>
      <c r="D44" s="8">
        <v>124</v>
      </c>
      <c r="E44" s="8">
        <v>41066</v>
      </c>
      <c r="F44" s="8">
        <v>26074</v>
      </c>
      <c r="G44" s="8">
        <v>838</v>
      </c>
      <c r="H44" s="8">
        <v>429</v>
      </c>
      <c r="I44" s="69">
        <v>366.58</v>
      </c>
      <c r="J44" s="8">
        <v>569176</v>
      </c>
      <c r="K44" s="8">
        <v>96241</v>
      </c>
      <c r="L44" s="8">
        <v>78735</v>
      </c>
      <c r="M44" s="8">
        <v>9156793</v>
      </c>
      <c r="N44" s="8">
        <v>5846482</v>
      </c>
      <c r="O44" s="8">
        <v>10508</v>
      </c>
      <c r="P44" s="8">
        <v>198238</v>
      </c>
      <c r="Q44" s="8">
        <v>2064676</v>
      </c>
      <c r="R44" s="8">
        <v>5422987</v>
      </c>
      <c r="S44" s="8">
        <v>2518350</v>
      </c>
      <c r="T44" s="8">
        <v>2682880</v>
      </c>
      <c r="U44" s="8">
        <v>29087</v>
      </c>
      <c r="V44" s="8">
        <v>370528</v>
      </c>
      <c r="W44" s="8">
        <v>512725</v>
      </c>
      <c r="X44" s="8">
        <v>680490</v>
      </c>
      <c r="Y44" s="8">
        <v>5751</v>
      </c>
      <c r="Z44" s="42" t="s">
        <v>13</v>
      </c>
    </row>
    <row r="45" spans="1:26" ht="12.75">
      <c r="A45" s="42" t="s">
        <v>14</v>
      </c>
      <c r="B45" s="60" t="s">
        <v>447</v>
      </c>
      <c r="I45" s="55"/>
      <c r="Z45" s="42" t="s">
        <v>14</v>
      </c>
    </row>
    <row r="46" spans="1:26" ht="12.75">
      <c r="A46" s="42" t="s">
        <v>15</v>
      </c>
      <c r="B46" s="85" t="s">
        <v>570</v>
      </c>
      <c r="C46" s="8">
        <v>302</v>
      </c>
      <c r="D46" s="8">
        <v>125</v>
      </c>
      <c r="E46" s="8">
        <v>17330</v>
      </c>
      <c r="F46" s="8">
        <v>22091</v>
      </c>
      <c r="G46" s="8">
        <v>510</v>
      </c>
      <c r="H46" s="8">
        <v>197</v>
      </c>
      <c r="I46" s="55">
        <v>127.89</v>
      </c>
      <c r="J46" s="8">
        <v>156375</v>
      </c>
      <c r="K46" s="8">
        <v>38534</v>
      </c>
      <c r="L46" s="8">
        <v>36032</v>
      </c>
      <c r="M46" s="8">
        <v>1530932</v>
      </c>
      <c r="N46" s="8">
        <v>1047602</v>
      </c>
      <c r="O46" s="8">
        <v>2101</v>
      </c>
      <c r="P46" s="8">
        <v>54296</v>
      </c>
      <c r="Q46" s="8">
        <v>437984</v>
      </c>
      <c r="R46" s="8">
        <v>1127955</v>
      </c>
      <c r="S46" s="8">
        <v>620193</v>
      </c>
      <c r="T46" s="8">
        <v>413566</v>
      </c>
      <c r="U46" s="8">
        <v>17025</v>
      </c>
      <c r="V46" s="8">
        <v>185090</v>
      </c>
      <c r="W46" s="8">
        <v>194652</v>
      </c>
      <c r="X46" s="8">
        <v>181514</v>
      </c>
      <c r="Y46" s="8">
        <v>3355</v>
      </c>
      <c r="Z46" s="42" t="s">
        <v>15</v>
      </c>
    </row>
    <row r="47" spans="1:26" ht="12.75">
      <c r="A47" s="42" t="s">
        <v>16</v>
      </c>
      <c r="B47" s="85" t="s">
        <v>571</v>
      </c>
      <c r="D47" s="8">
        <v>13</v>
      </c>
      <c r="E47" s="53">
        <v>4148</v>
      </c>
      <c r="F47" s="53">
        <v>2665</v>
      </c>
      <c r="G47" s="53">
        <v>112</v>
      </c>
      <c r="H47" s="53">
        <v>36</v>
      </c>
      <c r="I47" s="55">
        <v>33.16</v>
      </c>
      <c r="J47" s="53">
        <v>14755</v>
      </c>
      <c r="K47" s="53">
        <v>6804</v>
      </c>
      <c r="L47" s="53">
        <v>6125</v>
      </c>
      <c r="M47" s="53">
        <v>684519</v>
      </c>
      <c r="N47" s="53">
        <v>654623</v>
      </c>
      <c r="O47" s="53">
        <v>914</v>
      </c>
      <c r="P47" s="53">
        <v>26889</v>
      </c>
      <c r="Q47" s="53">
        <v>29967</v>
      </c>
      <c r="R47" s="53">
        <v>222924</v>
      </c>
      <c r="S47" s="53">
        <v>32716</v>
      </c>
      <c r="T47" s="53">
        <v>16255</v>
      </c>
      <c r="U47" s="53">
        <v>0</v>
      </c>
      <c r="V47" s="53">
        <v>0</v>
      </c>
      <c r="W47" s="53">
        <v>0</v>
      </c>
      <c r="X47" s="53">
        <v>0</v>
      </c>
      <c r="Y47" s="53">
        <v>838</v>
      </c>
      <c r="Z47" s="42" t="s">
        <v>16</v>
      </c>
    </row>
    <row r="48" spans="1:26" ht="12.75">
      <c r="A48" s="42" t="s">
        <v>17</v>
      </c>
      <c r="B48" s="85" t="s">
        <v>572</v>
      </c>
      <c r="C48" s="8">
        <v>302</v>
      </c>
      <c r="D48" s="8">
        <v>138</v>
      </c>
      <c r="E48" s="8">
        <v>21478</v>
      </c>
      <c r="F48" s="8">
        <v>24756</v>
      </c>
      <c r="G48" s="8">
        <v>622</v>
      </c>
      <c r="H48" s="8">
        <v>233</v>
      </c>
      <c r="I48" s="69">
        <v>161.05</v>
      </c>
      <c r="J48" s="8">
        <v>171130</v>
      </c>
      <c r="K48" s="8">
        <v>45338</v>
      </c>
      <c r="L48" s="8">
        <v>42157</v>
      </c>
      <c r="M48" s="8">
        <v>2215451</v>
      </c>
      <c r="N48" s="8">
        <v>1702225</v>
      </c>
      <c r="O48" s="8">
        <v>3015</v>
      </c>
      <c r="P48" s="8">
        <v>81185</v>
      </c>
      <c r="Q48" s="8">
        <v>467951</v>
      </c>
      <c r="R48" s="8">
        <v>1350879</v>
      </c>
      <c r="S48" s="8">
        <v>652909</v>
      </c>
      <c r="T48" s="8">
        <v>429821</v>
      </c>
      <c r="U48" s="8">
        <v>17025</v>
      </c>
      <c r="V48" s="8">
        <v>185090</v>
      </c>
      <c r="W48" s="8">
        <v>194652</v>
      </c>
      <c r="X48" s="8">
        <v>181514</v>
      </c>
      <c r="Y48" s="8">
        <v>4193</v>
      </c>
      <c r="Z48" s="42" t="s">
        <v>17</v>
      </c>
    </row>
    <row r="49" spans="1:26" ht="12.75">
      <c r="A49" s="42" t="s">
        <v>18</v>
      </c>
      <c r="B49" s="60" t="s">
        <v>448</v>
      </c>
      <c r="I49" s="55"/>
      <c r="Z49" s="42" t="s">
        <v>18</v>
      </c>
    </row>
    <row r="50" spans="1:26" ht="12.75">
      <c r="A50" s="42" t="s">
        <v>19</v>
      </c>
      <c r="B50" s="85" t="s">
        <v>570</v>
      </c>
      <c r="C50" s="8">
        <v>382</v>
      </c>
      <c r="D50" s="8">
        <v>93</v>
      </c>
      <c r="E50" s="8">
        <v>23988</v>
      </c>
      <c r="F50" s="8">
        <v>17295</v>
      </c>
      <c r="G50" s="8">
        <v>508</v>
      </c>
      <c r="H50" s="8">
        <v>207</v>
      </c>
      <c r="I50" s="55">
        <v>168</v>
      </c>
      <c r="J50" s="8">
        <v>70384</v>
      </c>
      <c r="K50" s="8">
        <v>48527</v>
      </c>
      <c r="L50" s="8">
        <v>46843</v>
      </c>
      <c r="M50" s="8">
        <v>2502485</v>
      </c>
      <c r="N50" s="8">
        <v>2055686</v>
      </c>
      <c r="O50" s="8">
        <v>3169</v>
      </c>
      <c r="P50" s="8">
        <v>68822</v>
      </c>
      <c r="Q50" s="8">
        <v>862856</v>
      </c>
      <c r="R50" s="8">
        <v>1266751</v>
      </c>
      <c r="S50" s="8">
        <v>1153032</v>
      </c>
      <c r="T50" s="8">
        <v>803313</v>
      </c>
      <c r="U50" s="8">
        <v>20702</v>
      </c>
      <c r="V50" s="8">
        <v>265973</v>
      </c>
      <c r="W50" s="8">
        <v>334310</v>
      </c>
      <c r="X50" s="8">
        <v>244825</v>
      </c>
      <c r="Y50" s="8">
        <v>6017</v>
      </c>
      <c r="Z50" s="42" t="s">
        <v>19</v>
      </c>
    </row>
    <row r="51" spans="1:26" ht="12.75">
      <c r="A51" s="42" t="s">
        <v>20</v>
      </c>
      <c r="B51" s="85" t="s">
        <v>571</v>
      </c>
      <c r="D51" s="8">
        <v>19</v>
      </c>
      <c r="E51" s="53">
        <v>3603</v>
      </c>
      <c r="F51" s="53">
        <v>4019</v>
      </c>
      <c r="G51" s="53">
        <v>46</v>
      </c>
      <c r="H51" s="53">
        <v>34</v>
      </c>
      <c r="I51" s="55">
        <v>25.28</v>
      </c>
      <c r="J51" s="53">
        <v>3939</v>
      </c>
      <c r="K51" s="53">
        <v>5197</v>
      </c>
      <c r="L51" s="53">
        <v>4625</v>
      </c>
      <c r="M51" s="53">
        <v>529287</v>
      </c>
      <c r="N51" s="53">
        <v>495368</v>
      </c>
      <c r="O51" s="53">
        <v>238</v>
      </c>
      <c r="P51" s="53">
        <v>14593</v>
      </c>
      <c r="Q51" s="53">
        <v>57065</v>
      </c>
      <c r="R51" s="53">
        <v>19489</v>
      </c>
      <c r="S51" s="53">
        <v>53977</v>
      </c>
      <c r="T51" s="53">
        <v>37614</v>
      </c>
      <c r="U51" s="53">
        <v>8</v>
      </c>
      <c r="V51" s="53">
        <v>220</v>
      </c>
      <c r="W51" s="53">
        <v>17</v>
      </c>
      <c r="X51" s="53">
        <v>0</v>
      </c>
      <c r="Y51" s="53">
        <v>634</v>
      </c>
      <c r="Z51" s="42" t="s">
        <v>20</v>
      </c>
    </row>
    <row r="52" spans="1:26" ht="12.75">
      <c r="A52" s="42" t="s">
        <v>21</v>
      </c>
      <c r="B52" s="85" t="s">
        <v>572</v>
      </c>
      <c r="C52" s="8">
        <v>382</v>
      </c>
      <c r="D52" s="8">
        <v>112</v>
      </c>
      <c r="E52" s="8">
        <v>27591</v>
      </c>
      <c r="F52" s="8">
        <v>21314</v>
      </c>
      <c r="G52" s="8">
        <v>554</v>
      </c>
      <c r="H52" s="8">
        <v>241</v>
      </c>
      <c r="I52" s="69">
        <v>193.28</v>
      </c>
      <c r="J52" s="8">
        <v>74323</v>
      </c>
      <c r="K52" s="8">
        <v>53724</v>
      </c>
      <c r="L52" s="8">
        <v>51468</v>
      </c>
      <c r="M52" s="8">
        <v>3031772</v>
      </c>
      <c r="N52" s="8">
        <v>2551054</v>
      </c>
      <c r="O52" s="8">
        <v>3407</v>
      </c>
      <c r="P52" s="8">
        <v>83415</v>
      </c>
      <c r="Q52" s="8">
        <v>919921</v>
      </c>
      <c r="R52" s="8">
        <v>1286240</v>
      </c>
      <c r="S52" s="8">
        <v>1207009</v>
      </c>
      <c r="T52" s="8">
        <v>840927</v>
      </c>
      <c r="U52" s="8">
        <v>20710</v>
      </c>
      <c r="V52" s="8">
        <v>266193</v>
      </c>
      <c r="W52" s="8">
        <v>334327</v>
      </c>
      <c r="X52" s="8">
        <v>244825</v>
      </c>
      <c r="Y52" s="8">
        <v>6651</v>
      </c>
      <c r="Z52" s="42" t="s">
        <v>21</v>
      </c>
    </row>
    <row r="53" spans="1:26" ht="12.75">
      <c r="A53" s="42" t="s">
        <v>22</v>
      </c>
      <c r="B53" s="60" t="s">
        <v>449</v>
      </c>
      <c r="I53" s="55"/>
      <c r="Z53" s="42" t="s">
        <v>22</v>
      </c>
    </row>
    <row r="54" spans="1:26" ht="12.75">
      <c r="A54" s="42" t="s">
        <v>23</v>
      </c>
      <c r="B54" s="85" t="s">
        <v>570</v>
      </c>
      <c r="C54" s="8">
        <v>300</v>
      </c>
      <c r="D54" s="8">
        <v>81</v>
      </c>
      <c r="E54" s="8">
        <v>12240</v>
      </c>
      <c r="F54" s="8">
        <v>11851</v>
      </c>
      <c r="G54" s="8">
        <v>229</v>
      </c>
      <c r="H54" s="8">
        <v>159</v>
      </c>
      <c r="I54" s="55">
        <v>114.87</v>
      </c>
      <c r="J54" s="8">
        <v>65490</v>
      </c>
      <c r="K54" s="8">
        <v>38212</v>
      </c>
      <c r="L54" s="8">
        <v>34187</v>
      </c>
      <c r="M54" s="8">
        <v>1647452</v>
      </c>
      <c r="N54" s="8">
        <v>1162174</v>
      </c>
      <c r="O54" s="8">
        <v>1979</v>
      </c>
      <c r="P54" s="8">
        <v>30637</v>
      </c>
      <c r="Q54" s="8">
        <v>312848</v>
      </c>
      <c r="R54" s="8">
        <v>1038439</v>
      </c>
      <c r="S54" s="8">
        <v>546622</v>
      </c>
      <c r="T54" s="8">
        <v>423444</v>
      </c>
      <c r="U54" s="8">
        <v>11007</v>
      </c>
      <c r="V54" s="8">
        <v>99195</v>
      </c>
      <c r="W54" s="8">
        <v>136378</v>
      </c>
      <c r="X54" s="8">
        <v>124957</v>
      </c>
      <c r="Y54" s="8">
        <v>1256</v>
      </c>
      <c r="Z54" s="42" t="s">
        <v>23</v>
      </c>
    </row>
    <row r="55" spans="1:26" ht="12.75">
      <c r="A55" s="42" t="s">
        <v>24</v>
      </c>
      <c r="B55" s="85" t="s">
        <v>571</v>
      </c>
      <c r="D55" s="8">
        <v>13</v>
      </c>
      <c r="E55" s="53">
        <v>3336</v>
      </c>
      <c r="F55" s="53">
        <v>2400</v>
      </c>
      <c r="G55" s="53">
        <v>32</v>
      </c>
      <c r="H55" s="53">
        <v>21</v>
      </c>
      <c r="I55" s="55">
        <v>15.9</v>
      </c>
      <c r="J55" s="53">
        <v>2480</v>
      </c>
      <c r="K55" s="53">
        <v>4721</v>
      </c>
      <c r="L55" s="53">
        <v>4500</v>
      </c>
      <c r="M55" s="53">
        <v>480559</v>
      </c>
      <c r="N55" s="53">
        <v>446284</v>
      </c>
      <c r="O55" s="53">
        <v>246</v>
      </c>
      <c r="P55" s="53">
        <v>2074</v>
      </c>
      <c r="Q55" s="53">
        <v>17351</v>
      </c>
      <c r="R55" s="53">
        <v>16706</v>
      </c>
      <c r="S55" s="53">
        <v>10427</v>
      </c>
      <c r="T55" s="53">
        <v>7563</v>
      </c>
      <c r="U55" s="53">
        <v>0</v>
      </c>
      <c r="V55" s="53">
        <v>0</v>
      </c>
      <c r="W55" s="53">
        <v>0</v>
      </c>
      <c r="X55" s="53">
        <v>0</v>
      </c>
      <c r="Y55" s="53">
        <v>7</v>
      </c>
      <c r="Z55" s="42" t="s">
        <v>24</v>
      </c>
    </row>
    <row r="56" spans="1:26" ht="12.75">
      <c r="A56" s="42" t="s">
        <v>25</v>
      </c>
      <c r="B56" s="85" t="s">
        <v>572</v>
      </c>
      <c r="C56" s="8">
        <v>300</v>
      </c>
      <c r="D56" s="8">
        <v>94</v>
      </c>
      <c r="E56" s="8">
        <v>15576</v>
      </c>
      <c r="F56" s="8">
        <v>14251</v>
      </c>
      <c r="G56" s="8">
        <v>261</v>
      </c>
      <c r="H56" s="8">
        <v>180</v>
      </c>
      <c r="I56" s="69">
        <v>130.77</v>
      </c>
      <c r="J56" s="8">
        <v>67970</v>
      </c>
      <c r="K56" s="8">
        <v>42933</v>
      </c>
      <c r="L56" s="8">
        <v>38687</v>
      </c>
      <c r="M56" s="8">
        <v>2128011</v>
      </c>
      <c r="N56" s="8">
        <v>1608458</v>
      </c>
      <c r="O56" s="8">
        <v>2225</v>
      </c>
      <c r="P56" s="8">
        <v>32711</v>
      </c>
      <c r="Q56" s="8">
        <v>330199</v>
      </c>
      <c r="R56" s="8">
        <v>1055145</v>
      </c>
      <c r="S56" s="8">
        <v>557049</v>
      </c>
      <c r="T56" s="8">
        <v>431007</v>
      </c>
      <c r="U56" s="8">
        <v>11007</v>
      </c>
      <c r="V56" s="8">
        <v>99195</v>
      </c>
      <c r="W56" s="8">
        <v>136378</v>
      </c>
      <c r="X56" s="8">
        <v>124957</v>
      </c>
      <c r="Y56" s="8">
        <v>1263</v>
      </c>
      <c r="Z56" s="42" t="s">
        <v>25</v>
      </c>
    </row>
    <row r="57" spans="1:26" ht="12.75">
      <c r="A57" s="42" t="s">
        <v>26</v>
      </c>
      <c r="B57" s="60" t="s">
        <v>450</v>
      </c>
      <c r="I57" s="55"/>
      <c r="Z57" s="42" t="s">
        <v>26</v>
      </c>
    </row>
    <row r="58" spans="1:26" ht="12.75">
      <c r="A58" s="42" t="s">
        <v>27</v>
      </c>
      <c r="B58" s="85" t="s">
        <v>570</v>
      </c>
      <c r="C58" s="8">
        <v>197</v>
      </c>
      <c r="D58" s="8">
        <v>135</v>
      </c>
      <c r="E58" s="8">
        <v>14783</v>
      </c>
      <c r="F58" s="8">
        <v>19284</v>
      </c>
      <c r="G58" s="8">
        <v>308</v>
      </c>
      <c r="H58" s="8">
        <v>187</v>
      </c>
      <c r="I58" s="55">
        <v>90.32</v>
      </c>
      <c r="J58" s="8">
        <v>49611</v>
      </c>
      <c r="K58" s="8">
        <v>17466</v>
      </c>
      <c r="L58" s="8">
        <v>16823</v>
      </c>
      <c r="M58" s="8">
        <v>1336679</v>
      </c>
      <c r="N58" s="8">
        <v>800222</v>
      </c>
      <c r="O58" s="8">
        <v>1150</v>
      </c>
      <c r="P58" s="8">
        <v>48886</v>
      </c>
      <c r="Q58" s="8">
        <v>345707</v>
      </c>
      <c r="R58" s="8">
        <v>192627</v>
      </c>
      <c r="S58" s="8">
        <v>380451</v>
      </c>
      <c r="T58" s="8">
        <v>741615</v>
      </c>
      <c r="U58" s="8">
        <v>12022</v>
      </c>
      <c r="V58" s="8">
        <v>148243</v>
      </c>
      <c r="W58" s="8">
        <v>123915</v>
      </c>
      <c r="X58" s="8">
        <v>298169</v>
      </c>
      <c r="Y58" s="8">
        <v>2325</v>
      </c>
      <c r="Z58" s="42" t="s">
        <v>27</v>
      </c>
    </row>
    <row r="59" spans="1:26" ht="12.75">
      <c r="A59" s="42" t="s">
        <v>28</v>
      </c>
      <c r="B59" s="85" t="s">
        <v>571</v>
      </c>
      <c r="D59" s="8">
        <v>8</v>
      </c>
      <c r="E59" s="53">
        <v>1040</v>
      </c>
      <c r="F59" s="53">
        <v>1782</v>
      </c>
      <c r="G59" s="53">
        <v>12</v>
      </c>
      <c r="H59" s="53">
        <v>8</v>
      </c>
      <c r="I59" s="55">
        <v>7.5</v>
      </c>
      <c r="J59" s="53">
        <v>4907</v>
      </c>
      <c r="K59" s="53">
        <v>961</v>
      </c>
      <c r="L59" s="53">
        <v>910</v>
      </c>
      <c r="M59" s="53">
        <v>118133</v>
      </c>
      <c r="N59" s="53">
        <v>117578</v>
      </c>
      <c r="O59" s="53">
        <v>120</v>
      </c>
      <c r="P59" s="53">
        <v>982</v>
      </c>
      <c r="Q59" s="53">
        <v>7651</v>
      </c>
      <c r="R59" s="53">
        <v>2942</v>
      </c>
      <c r="S59" s="53">
        <v>5187</v>
      </c>
      <c r="T59" s="53">
        <v>3742</v>
      </c>
      <c r="U59" s="53">
        <v>0</v>
      </c>
      <c r="V59" s="53">
        <v>0</v>
      </c>
      <c r="W59" s="53">
        <v>0</v>
      </c>
      <c r="X59" s="53">
        <v>0</v>
      </c>
      <c r="Y59" s="53">
        <v>52</v>
      </c>
      <c r="Z59" s="42" t="s">
        <v>28</v>
      </c>
    </row>
    <row r="60" spans="1:26" ht="12.75">
      <c r="A60" s="42" t="s">
        <v>29</v>
      </c>
      <c r="B60" s="85" t="s">
        <v>572</v>
      </c>
      <c r="C60" s="8">
        <v>197</v>
      </c>
      <c r="D60" s="8">
        <v>143</v>
      </c>
      <c r="E60" s="8">
        <v>15823</v>
      </c>
      <c r="F60" s="8">
        <v>21066</v>
      </c>
      <c r="G60" s="8">
        <v>320</v>
      </c>
      <c r="H60" s="8">
        <v>195</v>
      </c>
      <c r="I60" s="69">
        <v>97.82</v>
      </c>
      <c r="J60" s="8">
        <v>54518</v>
      </c>
      <c r="K60" s="8">
        <v>18427</v>
      </c>
      <c r="L60" s="8">
        <v>17733</v>
      </c>
      <c r="M60" s="8">
        <v>1454812</v>
      </c>
      <c r="N60" s="8">
        <v>917800</v>
      </c>
      <c r="O60" s="8">
        <v>1270</v>
      </c>
      <c r="P60" s="8">
        <v>49868</v>
      </c>
      <c r="Q60" s="8">
        <v>353358</v>
      </c>
      <c r="R60" s="8">
        <v>195569</v>
      </c>
      <c r="S60" s="8">
        <v>385638</v>
      </c>
      <c r="T60" s="8">
        <v>745357</v>
      </c>
      <c r="U60" s="8">
        <v>12022</v>
      </c>
      <c r="V60" s="8">
        <v>148243</v>
      </c>
      <c r="W60" s="8">
        <v>123915</v>
      </c>
      <c r="X60" s="8">
        <v>298169</v>
      </c>
      <c r="Y60" s="8">
        <v>2377</v>
      </c>
      <c r="Z60" s="42" t="s">
        <v>29</v>
      </c>
    </row>
    <row r="61" spans="1:26" ht="12.75">
      <c r="A61" s="42" t="s">
        <v>30</v>
      </c>
      <c r="B61" s="60" t="s">
        <v>451</v>
      </c>
      <c r="I61" s="55"/>
      <c r="Z61" s="42" t="s">
        <v>30</v>
      </c>
    </row>
    <row r="62" spans="1:26" ht="12.75">
      <c r="A62" s="42" t="s">
        <v>31</v>
      </c>
      <c r="B62" s="85" t="s">
        <v>570</v>
      </c>
      <c r="C62" s="8">
        <v>1202</v>
      </c>
      <c r="D62" s="8">
        <v>187</v>
      </c>
      <c r="E62" s="8">
        <v>38495</v>
      </c>
      <c r="F62" s="8">
        <v>35965</v>
      </c>
      <c r="G62" s="8">
        <v>547</v>
      </c>
      <c r="H62" s="8">
        <v>429</v>
      </c>
      <c r="I62" s="55">
        <v>359.11</v>
      </c>
      <c r="J62" s="8">
        <v>219959</v>
      </c>
      <c r="K62" s="8">
        <v>128641</v>
      </c>
      <c r="L62" s="8">
        <v>118811</v>
      </c>
      <c r="M62" s="8">
        <v>4138939</v>
      </c>
      <c r="N62" s="8">
        <v>3433405</v>
      </c>
      <c r="O62" s="8">
        <v>5971</v>
      </c>
      <c r="P62" s="8">
        <v>144182</v>
      </c>
      <c r="Q62" s="8">
        <v>1339979</v>
      </c>
      <c r="R62" s="8">
        <v>1401553</v>
      </c>
      <c r="S62" s="8">
        <v>2621342</v>
      </c>
      <c r="T62" s="8">
        <v>2284685</v>
      </c>
      <c r="U62" s="8">
        <v>52824</v>
      </c>
      <c r="V62" s="8">
        <v>452770</v>
      </c>
      <c r="W62" s="8">
        <v>811649</v>
      </c>
      <c r="X62" s="8">
        <v>749437</v>
      </c>
      <c r="Y62" s="8">
        <v>5525</v>
      </c>
      <c r="Z62" s="42" t="s">
        <v>31</v>
      </c>
    </row>
    <row r="63" spans="1:26" ht="12.75">
      <c r="A63" s="42" t="s">
        <v>32</v>
      </c>
      <c r="B63" s="85" t="s">
        <v>571</v>
      </c>
      <c r="D63" s="8">
        <v>22</v>
      </c>
      <c r="E63" s="53">
        <v>6197</v>
      </c>
      <c r="F63" s="53">
        <v>4491</v>
      </c>
      <c r="G63" s="53">
        <v>71</v>
      </c>
      <c r="H63" s="53">
        <v>67</v>
      </c>
      <c r="I63" s="55">
        <v>56.42</v>
      </c>
      <c r="J63" s="53">
        <v>37019</v>
      </c>
      <c r="K63" s="53">
        <v>152494</v>
      </c>
      <c r="L63" s="53">
        <v>16648</v>
      </c>
      <c r="M63" s="53">
        <v>1223631</v>
      </c>
      <c r="N63" s="53">
        <v>1055911</v>
      </c>
      <c r="O63" s="53">
        <v>910</v>
      </c>
      <c r="P63" s="53">
        <v>30091</v>
      </c>
      <c r="Q63" s="53">
        <v>138222</v>
      </c>
      <c r="R63" s="53">
        <v>1151609</v>
      </c>
      <c r="S63" s="53">
        <v>111277</v>
      </c>
      <c r="T63" s="53">
        <v>202922</v>
      </c>
      <c r="U63" s="53">
        <v>0</v>
      </c>
      <c r="V63" s="53">
        <v>0</v>
      </c>
      <c r="W63" s="53">
        <v>0</v>
      </c>
      <c r="X63" s="53">
        <v>0</v>
      </c>
      <c r="Y63" s="53">
        <v>514</v>
      </c>
      <c r="Z63" s="42" t="s">
        <v>32</v>
      </c>
    </row>
    <row r="64" spans="1:26" ht="12.75">
      <c r="A64" s="42" t="s">
        <v>33</v>
      </c>
      <c r="B64" s="85" t="s">
        <v>572</v>
      </c>
      <c r="C64" s="8">
        <v>1202</v>
      </c>
      <c r="D64" s="8">
        <v>209</v>
      </c>
      <c r="E64" s="8">
        <v>44692</v>
      </c>
      <c r="F64" s="8">
        <v>40456</v>
      </c>
      <c r="G64" s="8">
        <v>618</v>
      </c>
      <c r="H64" s="8">
        <v>496</v>
      </c>
      <c r="I64" s="69">
        <v>415.53</v>
      </c>
      <c r="J64" s="8">
        <v>256978</v>
      </c>
      <c r="K64" s="8">
        <v>281135</v>
      </c>
      <c r="L64" s="8">
        <v>135459</v>
      </c>
      <c r="M64" s="8">
        <v>5362570</v>
      </c>
      <c r="N64" s="8">
        <v>4489316</v>
      </c>
      <c r="O64" s="8">
        <v>6881</v>
      </c>
      <c r="P64" s="8">
        <v>174273</v>
      </c>
      <c r="Q64" s="8">
        <v>1478201</v>
      </c>
      <c r="R64" s="8">
        <v>2553162</v>
      </c>
      <c r="S64" s="8">
        <v>2732619</v>
      </c>
      <c r="T64" s="8">
        <v>2487607</v>
      </c>
      <c r="U64" s="8">
        <v>52824</v>
      </c>
      <c r="V64" s="8">
        <v>452770</v>
      </c>
      <c r="W64" s="8">
        <v>811649</v>
      </c>
      <c r="X64" s="8">
        <v>749437</v>
      </c>
      <c r="Y64" s="8">
        <v>6039</v>
      </c>
      <c r="Z64" s="42" t="s">
        <v>33</v>
      </c>
    </row>
    <row r="65" spans="1:26" ht="12.75">
      <c r="A65" s="42" t="s">
        <v>34</v>
      </c>
      <c r="B65" s="60" t="s">
        <v>452</v>
      </c>
      <c r="I65" s="55"/>
      <c r="Z65" s="42" t="s">
        <v>34</v>
      </c>
    </row>
    <row r="66" spans="1:26" ht="12.75">
      <c r="A66" s="42" t="s">
        <v>35</v>
      </c>
      <c r="B66" s="85" t="s">
        <v>570</v>
      </c>
      <c r="C66" s="8">
        <v>315</v>
      </c>
      <c r="D66" s="8">
        <v>253</v>
      </c>
      <c r="E66" s="8">
        <v>24039</v>
      </c>
      <c r="F66" s="8">
        <v>36433</v>
      </c>
      <c r="G66" s="8">
        <v>781</v>
      </c>
      <c r="H66" s="8">
        <v>331</v>
      </c>
      <c r="I66" s="55">
        <v>138.74</v>
      </c>
      <c r="J66" s="8">
        <v>107990</v>
      </c>
      <c r="K66" s="8">
        <v>26577</v>
      </c>
      <c r="L66" s="8">
        <v>23643</v>
      </c>
      <c r="M66" s="8">
        <v>2034881</v>
      </c>
      <c r="N66" s="8">
        <v>1132330</v>
      </c>
      <c r="O66" s="8">
        <v>2086</v>
      </c>
      <c r="P66" s="8">
        <v>46066</v>
      </c>
      <c r="Q66" s="8">
        <v>646456</v>
      </c>
      <c r="R66" s="8">
        <v>789663</v>
      </c>
      <c r="S66" s="8">
        <v>740927</v>
      </c>
      <c r="T66" s="8">
        <v>275861</v>
      </c>
      <c r="U66" s="8">
        <v>15998</v>
      </c>
      <c r="V66" s="8">
        <v>243227</v>
      </c>
      <c r="W66" s="8">
        <v>223067</v>
      </c>
      <c r="X66" s="8">
        <v>117309</v>
      </c>
      <c r="Y66" s="8">
        <v>2990</v>
      </c>
      <c r="Z66" s="42" t="s">
        <v>35</v>
      </c>
    </row>
    <row r="67" spans="1:26" ht="12.75">
      <c r="A67" s="42" t="s">
        <v>36</v>
      </c>
      <c r="B67" s="85" t="s">
        <v>571</v>
      </c>
      <c r="D67" s="8">
        <v>13</v>
      </c>
      <c r="E67" s="53">
        <v>3550</v>
      </c>
      <c r="F67" s="53">
        <v>2266</v>
      </c>
      <c r="G67" s="53">
        <v>45</v>
      </c>
      <c r="H67" s="53">
        <v>28</v>
      </c>
      <c r="I67" s="55">
        <v>21.8</v>
      </c>
      <c r="J67" s="53">
        <v>6204</v>
      </c>
      <c r="K67" s="53">
        <v>3354</v>
      </c>
      <c r="L67" s="53">
        <v>2699</v>
      </c>
      <c r="M67" s="53">
        <v>393024</v>
      </c>
      <c r="N67" s="53">
        <v>338111</v>
      </c>
      <c r="O67" s="53">
        <v>430</v>
      </c>
      <c r="P67" s="53">
        <v>5339</v>
      </c>
      <c r="Q67" s="53">
        <v>39809</v>
      </c>
      <c r="R67" s="53">
        <v>1600014</v>
      </c>
      <c r="S67" s="53">
        <v>36572</v>
      </c>
      <c r="T67" s="53">
        <v>41098</v>
      </c>
      <c r="U67" s="53">
        <v>85</v>
      </c>
      <c r="V67" s="53">
        <v>732</v>
      </c>
      <c r="W67" s="53">
        <v>756</v>
      </c>
      <c r="X67" s="53">
        <v>240</v>
      </c>
      <c r="Y67" s="53">
        <v>134</v>
      </c>
      <c r="Z67" s="42" t="s">
        <v>36</v>
      </c>
    </row>
    <row r="68" spans="1:26" ht="12.75">
      <c r="A68" s="42" t="s">
        <v>37</v>
      </c>
      <c r="B68" s="85" t="s">
        <v>572</v>
      </c>
      <c r="C68" s="8">
        <v>315</v>
      </c>
      <c r="D68" s="8">
        <v>266</v>
      </c>
      <c r="E68" s="8">
        <v>27589</v>
      </c>
      <c r="F68" s="8">
        <v>38699</v>
      </c>
      <c r="G68" s="8">
        <v>826</v>
      </c>
      <c r="H68" s="8">
        <v>359</v>
      </c>
      <c r="I68" s="69">
        <v>160.54</v>
      </c>
      <c r="J68" s="8">
        <v>114194</v>
      </c>
      <c r="K68" s="8">
        <v>29931</v>
      </c>
      <c r="L68" s="8">
        <v>26342</v>
      </c>
      <c r="M68" s="8">
        <v>2427905</v>
      </c>
      <c r="N68" s="8">
        <v>1470441</v>
      </c>
      <c r="O68" s="8">
        <v>2516</v>
      </c>
      <c r="P68" s="8">
        <v>51405</v>
      </c>
      <c r="Q68" s="8">
        <v>686265</v>
      </c>
      <c r="R68" s="8">
        <v>2389677</v>
      </c>
      <c r="S68" s="8">
        <v>777499</v>
      </c>
      <c r="T68" s="8">
        <v>316959</v>
      </c>
      <c r="U68" s="8">
        <v>16083</v>
      </c>
      <c r="V68" s="8">
        <v>243959</v>
      </c>
      <c r="W68" s="8">
        <v>223823</v>
      </c>
      <c r="X68" s="8">
        <v>117549</v>
      </c>
      <c r="Y68" s="8">
        <v>3124</v>
      </c>
      <c r="Z68" s="42" t="s">
        <v>37</v>
      </c>
    </row>
    <row r="69" spans="1:26" ht="12.75">
      <c r="A69" s="42" t="s">
        <v>38</v>
      </c>
      <c r="B69" s="60" t="s">
        <v>453</v>
      </c>
      <c r="I69" s="55"/>
      <c r="Z69" s="42" t="s">
        <v>38</v>
      </c>
    </row>
    <row r="70" spans="1:26" ht="12.75">
      <c r="A70" s="42" t="s">
        <v>39</v>
      </c>
      <c r="B70" s="85" t="s">
        <v>570</v>
      </c>
      <c r="C70" s="8">
        <v>550</v>
      </c>
      <c r="D70" s="8">
        <v>226</v>
      </c>
      <c r="E70" s="8">
        <v>31021</v>
      </c>
      <c r="F70" s="8">
        <v>36394</v>
      </c>
      <c r="G70" s="8">
        <v>675</v>
      </c>
      <c r="H70" s="8">
        <v>314</v>
      </c>
      <c r="I70" s="55">
        <v>226.98</v>
      </c>
      <c r="J70" s="8">
        <v>83075</v>
      </c>
      <c r="K70" s="8">
        <v>49090</v>
      </c>
      <c r="L70" s="8">
        <v>47212</v>
      </c>
      <c r="M70" s="8">
        <v>2556201</v>
      </c>
      <c r="N70" s="8">
        <v>1931445</v>
      </c>
      <c r="O70" s="8">
        <v>3517</v>
      </c>
      <c r="P70" s="8">
        <v>69579</v>
      </c>
      <c r="Q70" s="8">
        <v>775608</v>
      </c>
      <c r="R70" s="8">
        <v>239722</v>
      </c>
      <c r="S70" s="8">
        <v>1069146</v>
      </c>
      <c r="T70" s="8">
        <v>644524</v>
      </c>
      <c r="U70" s="8">
        <v>25870</v>
      </c>
      <c r="V70" s="8">
        <v>346229</v>
      </c>
      <c r="W70" s="8">
        <v>409060</v>
      </c>
      <c r="X70" s="8">
        <v>295340</v>
      </c>
      <c r="Y70" s="8">
        <v>3493</v>
      </c>
      <c r="Z70" s="42" t="s">
        <v>39</v>
      </c>
    </row>
    <row r="71" spans="1:26" ht="12.75">
      <c r="A71" s="42" t="s">
        <v>40</v>
      </c>
      <c r="B71" s="85" t="s">
        <v>571</v>
      </c>
      <c r="D71" s="8">
        <v>13</v>
      </c>
      <c r="E71" s="53">
        <v>3813</v>
      </c>
      <c r="F71" s="53">
        <v>2888</v>
      </c>
      <c r="G71" s="53">
        <v>58</v>
      </c>
      <c r="H71" s="53">
        <v>46</v>
      </c>
      <c r="I71" s="55">
        <v>34</v>
      </c>
      <c r="J71" s="53">
        <v>11866</v>
      </c>
      <c r="K71" s="53">
        <v>6243</v>
      </c>
      <c r="L71" s="53">
        <v>5198</v>
      </c>
      <c r="M71" s="53">
        <v>503384</v>
      </c>
      <c r="N71" s="53">
        <v>494556</v>
      </c>
      <c r="O71" s="53">
        <v>510</v>
      </c>
      <c r="P71" s="53">
        <v>15746</v>
      </c>
      <c r="Q71" s="53">
        <v>60919</v>
      </c>
      <c r="R71" s="53">
        <v>348949</v>
      </c>
      <c r="S71" s="53">
        <v>72453</v>
      </c>
      <c r="T71" s="53">
        <v>42668</v>
      </c>
      <c r="U71" s="53">
        <v>26</v>
      </c>
      <c r="V71" s="53">
        <v>278</v>
      </c>
      <c r="W71" s="53">
        <v>666</v>
      </c>
      <c r="X71" s="53">
        <v>109</v>
      </c>
      <c r="Y71" s="53">
        <v>221</v>
      </c>
      <c r="Z71" s="42" t="s">
        <v>40</v>
      </c>
    </row>
    <row r="72" spans="1:26" ht="12.75">
      <c r="A72" s="42" t="s">
        <v>41</v>
      </c>
      <c r="B72" s="85" t="s">
        <v>572</v>
      </c>
      <c r="C72" s="8">
        <f>SUM(C70:C71)</f>
        <v>550</v>
      </c>
      <c r="D72" s="8">
        <f aca="true" t="shared" si="5" ref="D72:Y72">SUM(D70:D71)</f>
        <v>239</v>
      </c>
      <c r="E72" s="8">
        <f t="shared" si="5"/>
        <v>34834</v>
      </c>
      <c r="F72" s="8">
        <f t="shared" si="5"/>
        <v>39282</v>
      </c>
      <c r="G72" s="8">
        <f t="shared" si="5"/>
        <v>733</v>
      </c>
      <c r="H72" s="8">
        <f t="shared" si="5"/>
        <v>360</v>
      </c>
      <c r="I72" s="8">
        <f t="shared" si="5"/>
        <v>260.98</v>
      </c>
      <c r="J72" s="8">
        <f t="shared" si="5"/>
        <v>94941</v>
      </c>
      <c r="K72" s="8">
        <f t="shared" si="5"/>
        <v>55333</v>
      </c>
      <c r="L72" s="8">
        <f t="shared" si="5"/>
        <v>52410</v>
      </c>
      <c r="M72" s="8">
        <f t="shared" si="5"/>
        <v>3059585</v>
      </c>
      <c r="N72" s="8">
        <f t="shared" si="5"/>
        <v>2426001</v>
      </c>
      <c r="O72" s="8">
        <f t="shared" si="5"/>
        <v>4027</v>
      </c>
      <c r="P72" s="8">
        <f t="shared" si="5"/>
        <v>85325</v>
      </c>
      <c r="Q72" s="8">
        <f t="shared" si="5"/>
        <v>836527</v>
      </c>
      <c r="R72" s="8">
        <f t="shared" si="5"/>
        <v>588671</v>
      </c>
      <c r="S72" s="8">
        <f t="shared" si="5"/>
        <v>1141599</v>
      </c>
      <c r="T72" s="8">
        <f t="shared" si="5"/>
        <v>687192</v>
      </c>
      <c r="U72" s="8">
        <f t="shared" si="5"/>
        <v>25896</v>
      </c>
      <c r="V72" s="8">
        <f t="shared" si="5"/>
        <v>346507</v>
      </c>
      <c r="W72" s="8">
        <f t="shared" si="5"/>
        <v>409726</v>
      </c>
      <c r="X72" s="8">
        <f t="shared" si="5"/>
        <v>295449</v>
      </c>
      <c r="Y72" s="8">
        <f t="shared" si="5"/>
        <v>3714</v>
      </c>
      <c r="Z72" s="42" t="s">
        <v>41</v>
      </c>
    </row>
    <row r="73" spans="1:26" ht="12.75">
      <c r="A73" s="42" t="s">
        <v>42</v>
      </c>
      <c r="B73" s="60" t="s">
        <v>454</v>
      </c>
      <c r="I73" s="55"/>
      <c r="Z73" s="42" t="s">
        <v>42</v>
      </c>
    </row>
    <row r="74" spans="1:26" ht="12.75">
      <c r="A74" s="42" t="s">
        <v>43</v>
      </c>
      <c r="B74" s="85" t="s">
        <v>570</v>
      </c>
      <c r="C74" s="8">
        <v>225</v>
      </c>
      <c r="D74" s="8">
        <v>112</v>
      </c>
      <c r="E74" s="8">
        <v>19862</v>
      </c>
      <c r="F74" s="8">
        <v>20702</v>
      </c>
      <c r="G74" s="8">
        <v>455</v>
      </c>
      <c r="H74" s="8">
        <v>204</v>
      </c>
      <c r="I74" s="55">
        <v>120.42</v>
      </c>
      <c r="J74" s="8">
        <v>65571</v>
      </c>
      <c r="K74" s="8">
        <v>26999</v>
      </c>
      <c r="L74" s="8">
        <v>25692</v>
      </c>
      <c r="M74" s="8">
        <v>1297371</v>
      </c>
      <c r="N74" s="8">
        <v>828830</v>
      </c>
      <c r="O74" s="8">
        <v>1928</v>
      </c>
      <c r="P74" s="8">
        <v>28469</v>
      </c>
      <c r="Q74" s="8">
        <v>415869</v>
      </c>
      <c r="R74" s="8">
        <v>237711</v>
      </c>
      <c r="S74" s="8">
        <v>417280</v>
      </c>
      <c r="T74" s="8">
        <v>208457</v>
      </c>
      <c r="U74" s="8">
        <v>10716</v>
      </c>
      <c r="V74" s="8">
        <v>140215</v>
      </c>
      <c r="W74" s="8">
        <v>120031</v>
      </c>
      <c r="X74" s="8">
        <v>87709</v>
      </c>
      <c r="Y74" s="8">
        <v>3491</v>
      </c>
      <c r="Z74" s="42" t="s">
        <v>43</v>
      </c>
    </row>
    <row r="75" spans="1:26" ht="12.75">
      <c r="A75" s="42" t="s">
        <v>44</v>
      </c>
      <c r="B75" s="85" t="s">
        <v>571</v>
      </c>
      <c r="D75" s="8">
        <v>6</v>
      </c>
      <c r="E75" s="53">
        <v>890</v>
      </c>
      <c r="F75" s="53">
        <v>1524</v>
      </c>
      <c r="G75" s="53">
        <v>14</v>
      </c>
      <c r="H75" s="53">
        <v>8</v>
      </c>
      <c r="I75" s="55">
        <v>8</v>
      </c>
      <c r="J75" s="53">
        <v>1970</v>
      </c>
      <c r="K75" s="53">
        <v>2247</v>
      </c>
      <c r="L75" s="53">
        <v>1804</v>
      </c>
      <c r="M75" s="53">
        <v>178338</v>
      </c>
      <c r="N75" s="53">
        <v>165579</v>
      </c>
      <c r="O75" s="53">
        <v>142</v>
      </c>
      <c r="P75" s="53">
        <v>2080</v>
      </c>
      <c r="Q75" s="53">
        <v>26218</v>
      </c>
      <c r="R75" s="53">
        <v>39130</v>
      </c>
      <c r="S75" s="53">
        <v>33971</v>
      </c>
      <c r="T75" s="53">
        <v>4300</v>
      </c>
      <c r="U75" s="53">
        <v>0</v>
      </c>
      <c r="V75" s="53">
        <v>0</v>
      </c>
      <c r="W75" s="53">
        <v>0</v>
      </c>
      <c r="X75" s="53">
        <v>0</v>
      </c>
      <c r="Y75" s="53">
        <v>18</v>
      </c>
      <c r="Z75" s="42" t="s">
        <v>44</v>
      </c>
    </row>
    <row r="76" spans="1:26" ht="12.75">
      <c r="A76" s="42" t="s">
        <v>45</v>
      </c>
      <c r="B76" s="85" t="s">
        <v>572</v>
      </c>
      <c r="C76" s="8">
        <v>225</v>
      </c>
      <c r="D76" s="8">
        <v>118</v>
      </c>
      <c r="E76" s="8">
        <v>20752</v>
      </c>
      <c r="F76" s="8">
        <v>22226</v>
      </c>
      <c r="G76" s="8">
        <v>469</v>
      </c>
      <c r="H76" s="8">
        <v>212</v>
      </c>
      <c r="I76" s="69">
        <v>128.42</v>
      </c>
      <c r="J76" s="8">
        <v>67541</v>
      </c>
      <c r="K76" s="8">
        <v>29246</v>
      </c>
      <c r="L76" s="8">
        <v>27496</v>
      </c>
      <c r="M76" s="8">
        <v>1475709</v>
      </c>
      <c r="N76" s="8">
        <v>994409</v>
      </c>
      <c r="O76" s="8">
        <v>2070</v>
      </c>
      <c r="P76" s="8">
        <v>30549</v>
      </c>
      <c r="Q76" s="8">
        <v>442087</v>
      </c>
      <c r="R76" s="8">
        <v>276841</v>
      </c>
      <c r="S76" s="8">
        <v>451251</v>
      </c>
      <c r="T76" s="8">
        <v>212757</v>
      </c>
      <c r="U76" s="8">
        <v>10716</v>
      </c>
      <c r="V76" s="8">
        <v>140215</v>
      </c>
      <c r="W76" s="8">
        <v>120031</v>
      </c>
      <c r="X76" s="8">
        <v>87709</v>
      </c>
      <c r="Y76" s="8">
        <v>3509</v>
      </c>
      <c r="Z76" s="42" t="s">
        <v>45</v>
      </c>
    </row>
    <row r="77" spans="1:26" ht="12.75">
      <c r="A77" s="42" t="s">
        <v>46</v>
      </c>
      <c r="B77" s="60" t="s">
        <v>455</v>
      </c>
      <c r="I77" s="55"/>
      <c r="Z77" s="42" t="s">
        <v>46</v>
      </c>
    </row>
    <row r="78" spans="1:26" ht="12.75">
      <c r="A78" s="42" t="s">
        <v>47</v>
      </c>
      <c r="B78" s="85" t="s">
        <v>570</v>
      </c>
      <c r="C78" s="8">
        <v>255</v>
      </c>
      <c r="D78" s="8">
        <v>235</v>
      </c>
      <c r="E78" s="8">
        <v>20166</v>
      </c>
      <c r="F78" s="8">
        <v>27697</v>
      </c>
      <c r="G78" s="8">
        <v>631</v>
      </c>
      <c r="H78" s="8">
        <v>288</v>
      </c>
      <c r="I78" s="55">
        <v>111.61</v>
      </c>
      <c r="J78" s="8">
        <v>93179</v>
      </c>
      <c r="K78" s="8">
        <v>24766</v>
      </c>
      <c r="L78" s="8">
        <v>22427</v>
      </c>
      <c r="M78" s="8">
        <v>1559719</v>
      </c>
      <c r="N78" s="8">
        <v>942813</v>
      </c>
      <c r="O78" s="8">
        <v>3198</v>
      </c>
      <c r="P78" s="8">
        <v>40098</v>
      </c>
      <c r="Q78" s="8">
        <v>694261</v>
      </c>
      <c r="R78" s="8">
        <v>680158</v>
      </c>
      <c r="S78" s="8">
        <v>957727</v>
      </c>
      <c r="T78" s="8">
        <v>1379091</v>
      </c>
      <c r="U78" s="8">
        <v>13383</v>
      </c>
      <c r="V78" s="8">
        <v>243799</v>
      </c>
      <c r="W78" s="8">
        <v>255611</v>
      </c>
      <c r="X78" s="8">
        <v>277612</v>
      </c>
      <c r="Y78" s="8">
        <v>4868</v>
      </c>
      <c r="Z78" s="42" t="s">
        <v>47</v>
      </c>
    </row>
    <row r="79" spans="1:26" ht="12.75">
      <c r="A79" s="42" t="s">
        <v>48</v>
      </c>
      <c r="B79" s="85" t="s">
        <v>571</v>
      </c>
      <c r="D79" s="8">
        <v>10</v>
      </c>
      <c r="E79" s="53">
        <v>4215</v>
      </c>
      <c r="F79" s="53">
        <v>1715</v>
      </c>
      <c r="G79" s="53">
        <v>231</v>
      </c>
      <c r="H79" s="53">
        <v>29</v>
      </c>
      <c r="I79" s="55">
        <v>26.82</v>
      </c>
      <c r="J79" s="53">
        <v>20464</v>
      </c>
      <c r="K79" s="53">
        <v>6586</v>
      </c>
      <c r="L79" s="53">
        <v>5803</v>
      </c>
      <c r="M79" s="53">
        <v>595384</v>
      </c>
      <c r="N79" s="53">
        <v>541028</v>
      </c>
      <c r="O79" s="53">
        <v>557</v>
      </c>
      <c r="P79" s="53">
        <v>10015</v>
      </c>
      <c r="Q79" s="53">
        <v>104710</v>
      </c>
      <c r="R79" s="53">
        <v>430917</v>
      </c>
      <c r="S79" s="53">
        <v>92357</v>
      </c>
      <c r="T79" s="53">
        <v>102263</v>
      </c>
      <c r="U79" s="53">
        <v>25</v>
      </c>
      <c r="V79" s="53">
        <v>187</v>
      </c>
      <c r="W79" s="53">
        <v>155</v>
      </c>
      <c r="X79" s="53">
        <v>399</v>
      </c>
      <c r="Y79" s="53">
        <v>215</v>
      </c>
      <c r="Z79" s="42" t="s">
        <v>48</v>
      </c>
    </row>
    <row r="80" spans="1:26" ht="12.75">
      <c r="A80" s="42" t="s">
        <v>49</v>
      </c>
      <c r="B80" s="85" t="s">
        <v>572</v>
      </c>
      <c r="C80" s="8">
        <v>255</v>
      </c>
      <c r="D80" s="8">
        <v>245</v>
      </c>
      <c r="E80" s="8">
        <v>29292</v>
      </c>
      <c r="F80" s="8">
        <v>29412</v>
      </c>
      <c r="G80" s="8">
        <v>862</v>
      </c>
      <c r="H80" s="8">
        <v>317</v>
      </c>
      <c r="I80" s="69">
        <v>138.43</v>
      </c>
      <c r="J80" s="8">
        <v>113643</v>
      </c>
      <c r="K80" s="8">
        <v>31352</v>
      </c>
      <c r="L80" s="8">
        <v>28230</v>
      </c>
      <c r="M80" s="8">
        <v>2155103</v>
      </c>
      <c r="N80" s="8">
        <v>1483841</v>
      </c>
      <c r="O80" s="8">
        <v>3755</v>
      </c>
      <c r="P80" s="8">
        <v>50113</v>
      </c>
      <c r="Q80" s="8">
        <v>798971</v>
      </c>
      <c r="R80" s="8">
        <v>1111075</v>
      </c>
      <c r="S80" s="8">
        <v>1050084</v>
      </c>
      <c r="T80" s="8">
        <v>1481354</v>
      </c>
      <c r="U80" s="8">
        <v>13408</v>
      </c>
      <c r="V80" s="8">
        <v>243986</v>
      </c>
      <c r="W80" s="8">
        <v>255766</v>
      </c>
      <c r="X80" s="8">
        <v>278011</v>
      </c>
      <c r="Y80" s="8">
        <v>5083</v>
      </c>
      <c r="Z80" s="42" t="s">
        <v>49</v>
      </c>
    </row>
    <row r="81" spans="1:26" ht="12.75">
      <c r="A81" s="42" t="s">
        <v>50</v>
      </c>
      <c r="B81" s="60" t="s">
        <v>456</v>
      </c>
      <c r="I81" s="55"/>
      <c r="Z81" s="42" t="s">
        <v>50</v>
      </c>
    </row>
    <row r="82" spans="1:26" ht="12.75">
      <c r="A82" s="42" t="s">
        <v>51</v>
      </c>
      <c r="B82" s="85" t="s">
        <v>570</v>
      </c>
      <c r="C82" s="8">
        <v>351</v>
      </c>
      <c r="D82" s="8">
        <v>230</v>
      </c>
      <c r="E82" s="8">
        <v>25404</v>
      </c>
      <c r="F82" s="8">
        <v>31856</v>
      </c>
      <c r="G82" s="8">
        <v>610</v>
      </c>
      <c r="H82" s="8">
        <v>341</v>
      </c>
      <c r="I82" s="55">
        <v>172.99</v>
      </c>
      <c r="J82" s="8">
        <v>98876</v>
      </c>
      <c r="K82" s="8">
        <v>35257</v>
      </c>
      <c r="L82" s="8">
        <v>30459</v>
      </c>
      <c r="M82" s="8">
        <v>2221760</v>
      </c>
      <c r="N82" s="8">
        <v>1296363</v>
      </c>
      <c r="O82" s="8">
        <v>2428</v>
      </c>
      <c r="P82" s="8">
        <v>61042</v>
      </c>
      <c r="Q82" s="8">
        <v>725031</v>
      </c>
      <c r="R82" s="8">
        <v>1196896</v>
      </c>
      <c r="S82" s="8">
        <v>857467</v>
      </c>
      <c r="T82" s="8">
        <v>838288</v>
      </c>
      <c r="U82" s="8">
        <v>16734</v>
      </c>
      <c r="V82" s="8">
        <v>212363</v>
      </c>
      <c r="W82" s="8">
        <v>229092</v>
      </c>
      <c r="X82" s="8">
        <v>294876</v>
      </c>
      <c r="Y82" s="8">
        <v>4091</v>
      </c>
      <c r="Z82" s="42" t="s">
        <v>51</v>
      </c>
    </row>
    <row r="83" spans="1:26" ht="12.75">
      <c r="A83" s="42" t="s">
        <v>52</v>
      </c>
      <c r="B83" s="85" t="s">
        <v>571</v>
      </c>
      <c r="D83" s="8">
        <v>23</v>
      </c>
      <c r="E83" s="53">
        <v>9228</v>
      </c>
      <c r="F83" s="53">
        <v>4153</v>
      </c>
      <c r="G83" s="53">
        <v>168</v>
      </c>
      <c r="H83" s="53">
        <v>51</v>
      </c>
      <c r="I83" s="55">
        <v>40.17</v>
      </c>
      <c r="J83" s="53">
        <v>22804</v>
      </c>
      <c r="K83" s="53">
        <v>9072</v>
      </c>
      <c r="L83" s="53">
        <v>7421</v>
      </c>
      <c r="M83" s="53">
        <v>845520</v>
      </c>
      <c r="N83" s="53">
        <v>821356</v>
      </c>
      <c r="O83" s="53">
        <v>839</v>
      </c>
      <c r="P83" s="53">
        <v>21569</v>
      </c>
      <c r="Q83" s="53">
        <v>97826</v>
      </c>
      <c r="R83" s="53">
        <v>389225</v>
      </c>
      <c r="S83" s="53">
        <v>51941</v>
      </c>
      <c r="T83" s="53">
        <v>39450</v>
      </c>
      <c r="U83" s="53">
        <v>0</v>
      </c>
      <c r="V83" s="53">
        <v>0</v>
      </c>
      <c r="W83" s="53">
        <v>0</v>
      </c>
      <c r="X83" s="53">
        <v>0</v>
      </c>
      <c r="Y83" s="53">
        <v>159</v>
      </c>
      <c r="Z83" s="42" t="s">
        <v>52</v>
      </c>
    </row>
    <row r="84" spans="1:26" ht="12.75">
      <c r="A84" s="42" t="s">
        <v>53</v>
      </c>
      <c r="B84" s="85" t="s">
        <v>572</v>
      </c>
      <c r="C84" s="8">
        <v>351</v>
      </c>
      <c r="D84" s="8">
        <v>253</v>
      </c>
      <c r="E84" s="8">
        <v>34632</v>
      </c>
      <c r="F84" s="8">
        <v>36009</v>
      </c>
      <c r="G84" s="8">
        <v>778</v>
      </c>
      <c r="H84" s="8">
        <v>392</v>
      </c>
      <c r="I84" s="69">
        <v>213.16</v>
      </c>
      <c r="J84" s="8">
        <v>121680</v>
      </c>
      <c r="K84" s="8">
        <v>44329</v>
      </c>
      <c r="L84" s="8">
        <v>37880</v>
      </c>
      <c r="M84" s="8">
        <v>3067280</v>
      </c>
      <c r="N84" s="8">
        <v>2117719</v>
      </c>
      <c r="O84" s="8">
        <v>3267</v>
      </c>
      <c r="P84" s="8">
        <v>82611</v>
      </c>
      <c r="Q84" s="8">
        <v>822857</v>
      </c>
      <c r="R84" s="8">
        <v>1586121</v>
      </c>
      <c r="S84" s="8">
        <v>909408</v>
      </c>
      <c r="T84" s="8">
        <v>877738</v>
      </c>
      <c r="U84" s="8">
        <v>16734</v>
      </c>
      <c r="V84" s="8">
        <v>212363</v>
      </c>
      <c r="W84" s="8">
        <v>229092</v>
      </c>
      <c r="X84" s="8">
        <v>294876</v>
      </c>
      <c r="Y84" s="8">
        <v>4250</v>
      </c>
      <c r="Z84" s="42" t="s">
        <v>53</v>
      </c>
    </row>
    <row r="85" spans="1:26" ht="12.75">
      <c r="A85" s="42" t="s">
        <v>54</v>
      </c>
      <c r="B85" s="60" t="s">
        <v>457</v>
      </c>
      <c r="I85" s="55"/>
      <c r="Z85" s="42" t="s">
        <v>54</v>
      </c>
    </row>
    <row r="86" spans="1:26" ht="12.75">
      <c r="A86" s="42" t="s">
        <v>55</v>
      </c>
      <c r="B86" s="85" t="s">
        <v>570</v>
      </c>
      <c r="C86" s="8">
        <v>279</v>
      </c>
      <c r="D86" s="8">
        <v>270</v>
      </c>
      <c r="E86" s="8">
        <v>22990</v>
      </c>
      <c r="F86" s="8">
        <v>36049</v>
      </c>
      <c r="G86" s="8">
        <v>775</v>
      </c>
      <c r="H86" s="8">
        <v>375</v>
      </c>
      <c r="I86" s="55">
        <v>151.48</v>
      </c>
      <c r="J86" s="8">
        <v>102048</v>
      </c>
      <c r="K86" s="8">
        <v>28138</v>
      </c>
      <c r="L86" s="8">
        <v>27127</v>
      </c>
      <c r="M86" s="8">
        <v>1942545</v>
      </c>
      <c r="N86" s="8">
        <v>1062800</v>
      </c>
      <c r="O86" s="8">
        <v>1794</v>
      </c>
      <c r="P86" s="8">
        <v>49269</v>
      </c>
      <c r="Q86" s="8">
        <v>666512</v>
      </c>
      <c r="R86" s="8">
        <v>1209670</v>
      </c>
      <c r="S86" s="8">
        <v>883136</v>
      </c>
      <c r="T86" s="8">
        <v>619775</v>
      </c>
      <c r="U86" s="8">
        <v>15944</v>
      </c>
      <c r="V86" s="8">
        <v>263381</v>
      </c>
      <c r="W86" s="8">
        <v>233452</v>
      </c>
      <c r="X86" s="8">
        <v>229470</v>
      </c>
      <c r="Y86" s="8">
        <v>3980</v>
      </c>
      <c r="Z86" s="42" t="s">
        <v>55</v>
      </c>
    </row>
    <row r="87" spans="1:26" ht="12.75">
      <c r="A87" s="42" t="s">
        <v>56</v>
      </c>
      <c r="B87" s="85" t="s">
        <v>571</v>
      </c>
      <c r="D87" s="8">
        <v>17</v>
      </c>
      <c r="E87" s="53">
        <v>3061</v>
      </c>
      <c r="F87" s="53">
        <v>3262</v>
      </c>
      <c r="G87" s="53">
        <v>85</v>
      </c>
      <c r="H87" s="53">
        <v>28</v>
      </c>
      <c r="I87" s="55">
        <v>24.83</v>
      </c>
      <c r="J87" s="53">
        <v>85651</v>
      </c>
      <c r="K87" s="53">
        <v>3098</v>
      </c>
      <c r="L87" s="53">
        <v>2897</v>
      </c>
      <c r="M87" s="53">
        <v>425297</v>
      </c>
      <c r="N87" s="53">
        <v>418939</v>
      </c>
      <c r="O87" s="53">
        <v>323</v>
      </c>
      <c r="P87" s="53">
        <v>13090</v>
      </c>
      <c r="Q87" s="53">
        <v>87572</v>
      </c>
      <c r="R87" s="53">
        <v>108457</v>
      </c>
      <c r="S87" s="53">
        <v>58157</v>
      </c>
      <c r="T87" s="53">
        <v>42251</v>
      </c>
      <c r="U87" s="53">
        <v>0</v>
      </c>
      <c r="V87" s="53">
        <v>0</v>
      </c>
      <c r="W87" s="53">
        <v>0</v>
      </c>
      <c r="X87" s="53">
        <v>0</v>
      </c>
      <c r="Y87" s="53">
        <v>155</v>
      </c>
      <c r="Z87" s="42" t="s">
        <v>56</v>
      </c>
    </row>
    <row r="88" spans="1:26" ht="12.75">
      <c r="A88" s="42" t="s">
        <v>57</v>
      </c>
      <c r="B88" s="85" t="s">
        <v>572</v>
      </c>
      <c r="C88" s="8">
        <v>279</v>
      </c>
      <c r="D88" s="8">
        <v>287</v>
      </c>
      <c r="E88" s="8">
        <v>26051</v>
      </c>
      <c r="F88" s="8">
        <v>39311</v>
      </c>
      <c r="G88" s="8">
        <v>860</v>
      </c>
      <c r="H88" s="8">
        <v>403</v>
      </c>
      <c r="I88" s="69">
        <v>176.31</v>
      </c>
      <c r="J88" s="8">
        <v>187699</v>
      </c>
      <c r="K88" s="8">
        <v>31236</v>
      </c>
      <c r="L88" s="8">
        <v>30024</v>
      </c>
      <c r="M88" s="8">
        <v>2367842</v>
      </c>
      <c r="N88" s="8">
        <v>1481739</v>
      </c>
      <c r="O88" s="8">
        <v>2117</v>
      </c>
      <c r="P88" s="8">
        <v>62359</v>
      </c>
      <c r="Q88" s="8">
        <v>754084</v>
      </c>
      <c r="R88" s="8">
        <v>1318127</v>
      </c>
      <c r="S88" s="8">
        <v>941293</v>
      </c>
      <c r="T88" s="8">
        <v>662026</v>
      </c>
      <c r="U88" s="8">
        <v>15944</v>
      </c>
      <c r="V88" s="8">
        <v>263381</v>
      </c>
      <c r="W88" s="8">
        <v>233452</v>
      </c>
      <c r="X88" s="8">
        <v>229470</v>
      </c>
      <c r="Y88" s="8">
        <v>4135</v>
      </c>
      <c r="Z88" s="42" t="s">
        <v>57</v>
      </c>
    </row>
    <row r="89" spans="1:26" ht="12.75">
      <c r="A89" s="42" t="s">
        <v>58</v>
      </c>
      <c r="B89" s="60" t="s">
        <v>458</v>
      </c>
      <c r="C89" s="53"/>
      <c r="I89" s="55"/>
      <c r="Z89" s="42" t="s">
        <v>58</v>
      </c>
    </row>
    <row r="90" spans="1:26" ht="12.75">
      <c r="A90" s="42" t="s">
        <v>59</v>
      </c>
      <c r="B90" s="85" t="s">
        <v>570</v>
      </c>
      <c r="C90" s="53">
        <v>1744.665</v>
      </c>
      <c r="D90" s="8">
        <v>57</v>
      </c>
      <c r="E90" s="8">
        <v>62506</v>
      </c>
      <c r="F90" s="8">
        <v>13130</v>
      </c>
      <c r="G90" s="8">
        <v>448</v>
      </c>
      <c r="H90" s="8">
        <v>306</v>
      </c>
      <c r="I90" s="55">
        <v>294.03</v>
      </c>
      <c r="J90" s="8">
        <v>174310</v>
      </c>
      <c r="K90" s="8">
        <v>97202</v>
      </c>
      <c r="L90" s="8">
        <v>87031</v>
      </c>
      <c r="M90" s="8">
        <v>3476078</v>
      </c>
      <c r="N90" s="8">
        <v>2623588</v>
      </c>
      <c r="O90" s="8">
        <v>2307</v>
      </c>
      <c r="P90" s="8">
        <v>312591</v>
      </c>
      <c r="Q90" s="8">
        <v>2282292</v>
      </c>
      <c r="R90" s="8">
        <v>3645471</v>
      </c>
      <c r="S90" s="8">
        <v>4193212</v>
      </c>
      <c r="T90" s="8">
        <v>2819776</v>
      </c>
      <c r="U90" s="8">
        <v>63740</v>
      </c>
      <c r="V90" s="8">
        <v>532106</v>
      </c>
      <c r="W90" s="8">
        <v>1000136</v>
      </c>
      <c r="X90" s="8">
        <v>708438</v>
      </c>
      <c r="Y90" s="8">
        <v>10212</v>
      </c>
      <c r="Z90" s="42" t="s">
        <v>59</v>
      </c>
    </row>
    <row r="91" spans="1:26" ht="12.75">
      <c r="A91" s="42" t="s">
        <v>60</v>
      </c>
      <c r="B91" s="85" t="s">
        <v>571</v>
      </c>
      <c r="D91" s="8">
        <v>323</v>
      </c>
      <c r="E91" s="53">
        <v>197069</v>
      </c>
      <c r="F91" s="53">
        <v>65161</v>
      </c>
      <c r="G91" s="53">
        <v>1661</v>
      </c>
      <c r="H91" s="53">
        <v>1770</v>
      </c>
      <c r="I91" s="55">
        <v>1539.27</v>
      </c>
      <c r="J91" s="53">
        <v>2654489</v>
      </c>
      <c r="K91" s="53">
        <v>380594</v>
      </c>
      <c r="L91" s="53">
        <v>266029</v>
      </c>
      <c r="M91" s="53">
        <v>34320439</v>
      </c>
      <c r="N91" s="53">
        <v>24440481</v>
      </c>
      <c r="O91" s="53">
        <v>24355</v>
      </c>
      <c r="P91" s="53">
        <v>359117</v>
      </c>
      <c r="Q91" s="53">
        <v>2483467</v>
      </c>
      <c r="R91" s="53">
        <v>30225740</v>
      </c>
      <c r="S91" s="53">
        <v>2431456</v>
      </c>
      <c r="T91" s="53">
        <v>3462810</v>
      </c>
      <c r="U91" s="53">
        <v>1324</v>
      </c>
      <c r="V91" s="53">
        <v>1359</v>
      </c>
      <c r="W91" s="53">
        <v>5311</v>
      </c>
      <c r="X91" s="53">
        <v>4423</v>
      </c>
      <c r="Y91" s="53">
        <v>3995</v>
      </c>
      <c r="Z91" s="42" t="s">
        <v>60</v>
      </c>
    </row>
    <row r="92" spans="1:26" ht="12.75">
      <c r="A92" s="42" t="s">
        <v>573</v>
      </c>
      <c r="B92" s="85" t="s">
        <v>574</v>
      </c>
      <c r="C92" s="8">
        <v>1744.665</v>
      </c>
      <c r="D92" s="8">
        <v>380</v>
      </c>
      <c r="E92" s="8">
        <v>259575</v>
      </c>
      <c r="F92" s="8">
        <v>78291</v>
      </c>
      <c r="G92" s="8">
        <v>2109</v>
      </c>
      <c r="H92" s="8">
        <v>2076</v>
      </c>
      <c r="I92" s="69">
        <v>1833.3</v>
      </c>
      <c r="J92" s="8">
        <v>2828799</v>
      </c>
      <c r="K92" s="8">
        <v>477796</v>
      </c>
      <c r="L92" s="8">
        <v>353060</v>
      </c>
      <c r="M92" s="8">
        <v>37796517</v>
      </c>
      <c r="N92" s="8">
        <v>27064069</v>
      </c>
      <c r="O92" s="8">
        <v>26662</v>
      </c>
      <c r="P92" s="8">
        <v>671708</v>
      </c>
      <c r="Q92" s="8">
        <v>4765759</v>
      </c>
      <c r="R92" s="8">
        <v>33871211</v>
      </c>
      <c r="S92" s="8">
        <v>6624668</v>
      </c>
      <c r="T92" s="8">
        <v>6282586</v>
      </c>
      <c r="U92" s="8">
        <v>65064</v>
      </c>
      <c r="V92" s="8">
        <v>533465</v>
      </c>
      <c r="W92" s="8">
        <v>1005447</v>
      </c>
      <c r="X92" s="8">
        <v>712861</v>
      </c>
      <c r="Y92" s="8">
        <v>14207</v>
      </c>
      <c r="Z92" s="42" t="s">
        <v>573</v>
      </c>
    </row>
  </sheetData>
  <sheetProtection/>
  <autoFilter ref="A5:Z93"/>
  <mergeCells count="28">
    <mergeCell ref="H1:O1"/>
    <mergeCell ref="K3:L3"/>
    <mergeCell ref="U1:Y1"/>
    <mergeCell ref="Y2:Y4"/>
    <mergeCell ref="W3:W4"/>
    <mergeCell ref="X3:X4"/>
    <mergeCell ref="U3:U4"/>
    <mergeCell ref="V3:V4"/>
    <mergeCell ref="G2:G4"/>
    <mergeCell ref="H2:I3"/>
    <mergeCell ref="O2:O4"/>
    <mergeCell ref="U2:X2"/>
    <mergeCell ref="J2:J4"/>
    <mergeCell ref="K2:N2"/>
    <mergeCell ref="M3:N3"/>
    <mergeCell ref="A1:A4"/>
    <mergeCell ref="B1:B4"/>
    <mergeCell ref="C1:C4"/>
    <mergeCell ref="F2:F4"/>
    <mergeCell ref="D2:D4"/>
    <mergeCell ref="E2:E4"/>
    <mergeCell ref="Z1:Z4"/>
    <mergeCell ref="R2:R4"/>
    <mergeCell ref="S2:S4"/>
    <mergeCell ref="T2:T4"/>
    <mergeCell ref="P1:T1"/>
    <mergeCell ref="Q2:Q4"/>
    <mergeCell ref="P2:P4"/>
  </mergeCells>
  <printOptions horizontalCentered="1"/>
  <pageMargins left="0.08" right="0.08" top="0.08" bottom="0.0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50"/>
  <sheetViews>
    <sheetView zoomScale="150" zoomScaleNormal="15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8" customHeight="1"/>
  <cols>
    <col min="1" max="1" width="5.140625" style="42" customWidth="1"/>
    <col min="2" max="2" width="10.7109375" style="5" customWidth="1"/>
    <col min="3" max="3" width="14.140625" style="53" customWidth="1"/>
    <col min="4" max="4" width="7.00390625" style="6" customWidth="1"/>
    <col min="5" max="5" width="9.8515625" style="5" customWidth="1"/>
    <col min="6" max="6" width="9.00390625" style="5" bestFit="1" customWidth="1"/>
    <col min="7" max="7" width="9.57421875" style="5" bestFit="1" customWidth="1"/>
    <col min="8" max="8" width="11.57421875" style="5" bestFit="1" customWidth="1"/>
    <col min="9" max="9" width="9.57421875" style="5" bestFit="1" customWidth="1"/>
    <col min="10" max="10" width="9.00390625" style="5" bestFit="1" customWidth="1"/>
    <col min="11" max="11" width="9.57421875" style="5" bestFit="1" customWidth="1"/>
    <col min="12" max="15" width="10.57421875" style="5" bestFit="1" customWidth="1"/>
    <col min="16" max="21" width="11.140625" style="5" customWidth="1"/>
    <col min="22" max="22" width="9.00390625" style="5" bestFit="1" customWidth="1"/>
    <col min="23" max="23" width="9.57421875" style="5" bestFit="1" customWidth="1"/>
    <col min="24" max="24" width="9.00390625" style="53" bestFit="1" customWidth="1"/>
    <col min="25" max="25" width="9.00390625" style="5" bestFit="1" customWidth="1"/>
    <col min="26" max="26" width="10.7109375" style="42" customWidth="1"/>
    <col min="27" max="27" width="5.28125" style="42" customWidth="1"/>
    <col min="28" max="16384" width="8.8515625" style="5" customWidth="1"/>
  </cols>
  <sheetData>
    <row r="1" spans="1:27" s="50" customFormat="1" ht="33.75" customHeight="1">
      <c r="A1" s="145" t="s">
        <v>408</v>
      </c>
      <c r="B1" s="143" t="s">
        <v>300</v>
      </c>
      <c r="C1" s="143" t="s">
        <v>838</v>
      </c>
      <c r="D1" s="148" t="s">
        <v>154</v>
      </c>
      <c r="E1" s="142" t="s">
        <v>299</v>
      </c>
      <c r="F1" s="147" t="s">
        <v>155</v>
      </c>
      <c r="G1" s="150" t="s">
        <v>156</v>
      </c>
      <c r="H1" s="150"/>
      <c r="I1" s="151" t="s">
        <v>157</v>
      </c>
      <c r="J1" s="141" t="s">
        <v>158</v>
      </c>
      <c r="K1" s="151" t="s">
        <v>159</v>
      </c>
      <c r="L1" s="151"/>
      <c r="M1" s="151"/>
      <c r="N1" s="151"/>
      <c r="O1" s="151"/>
      <c r="P1" s="151" t="s">
        <v>161</v>
      </c>
      <c r="Q1" s="151"/>
      <c r="R1" s="151"/>
      <c r="S1" s="151" t="s">
        <v>162</v>
      </c>
      <c r="T1" s="151"/>
      <c r="U1" s="151"/>
      <c r="V1" s="141" t="s">
        <v>160</v>
      </c>
      <c r="W1" s="141"/>
      <c r="X1" s="150" t="s">
        <v>562</v>
      </c>
      <c r="Y1" s="150"/>
      <c r="Z1" s="152" t="s">
        <v>163</v>
      </c>
      <c r="AA1" s="145" t="s">
        <v>408</v>
      </c>
    </row>
    <row r="2" spans="1:27" s="50" customFormat="1" ht="70.5" customHeight="1" thickBot="1">
      <c r="A2" s="146"/>
      <c r="B2" s="144"/>
      <c r="C2" s="144"/>
      <c r="D2" s="149"/>
      <c r="E2" s="142"/>
      <c r="F2" s="147"/>
      <c r="G2" s="49" t="s">
        <v>164</v>
      </c>
      <c r="H2" s="49" t="s">
        <v>165</v>
      </c>
      <c r="I2" s="151"/>
      <c r="J2" s="142"/>
      <c r="K2" s="49" t="s">
        <v>166</v>
      </c>
      <c r="L2" s="49" t="s">
        <v>167</v>
      </c>
      <c r="M2" s="49" t="s">
        <v>168</v>
      </c>
      <c r="N2" s="49" t="s">
        <v>169</v>
      </c>
      <c r="O2" s="49" t="s">
        <v>170</v>
      </c>
      <c r="P2" s="49" t="s">
        <v>174</v>
      </c>
      <c r="Q2" s="49" t="s">
        <v>175</v>
      </c>
      <c r="R2" s="49" t="s">
        <v>176</v>
      </c>
      <c r="S2" s="49" t="s">
        <v>177</v>
      </c>
      <c r="T2" s="49" t="s">
        <v>169</v>
      </c>
      <c r="U2" s="49" t="s">
        <v>170</v>
      </c>
      <c r="V2" s="48" t="s">
        <v>171</v>
      </c>
      <c r="W2" s="48" t="s">
        <v>172</v>
      </c>
      <c r="X2" s="51" t="s">
        <v>437</v>
      </c>
      <c r="Y2" s="52" t="s">
        <v>173</v>
      </c>
      <c r="Z2" s="153"/>
      <c r="AA2" s="146"/>
    </row>
    <row r="3" spans="1:27" s="82" customFormat="1" ht="24" customHeight="1">
      <c r="A3" s="76"/>
      <c r="B3" s="61" t="s">
        <v>837</v>
      </c>
      <c r="C3" s="89"/>
      <c r="D3" s="78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9"/>
      <c r="Y3" s="80"/>
      <c r="Z3" s="81"/>
      <c r="AA3" s="76"/>
    </row>
    <row r="4" spans="1:27" ht="18" customHeight="1">
      <c r="A4" s="42" t="s">
        <v>366</v>
      </c>
      <c r="B4" s="5" t="s">
        <v>178</v>
      </c>
      <c r="C4" s="53">
        <v>4.471</v>
      </c>
      <c r="D4" s="6">
        <v>1</v>
      </c>
      <c r="E4" s="54">
        <v>82</v>
      </c>
      <c r="F4" s="54">
        <v>3</v>
      </c>
      <c r="G4" s="54">
        <v>0</v>
      </c>
      <c r="H4" s="54">
        <v>12958</v>
      </c>
      <c r="I4" s="54">
        <v>0</v>
      </c>
      <c r="J4" s="54">
        <v>0</v>
      </c>
      <c r="K4" s="54">
        <v>570</v>
      </c>
      <c r="L4" s="54">
        <v>4150</v>
      </c>
      <c r="M4" s="54">
        <v>1034</v>
      </c>
      <c r="N4" s="54">
        <v>2244</v>
      </c>
      <c r="O4" s="54">
        <v>540</v>
      </c>
      <c r="P4" s="54">
        <v>175</v>
      </c>
      <c r="Q4" s="54">
        <v>357</v>
      </c>
      <c r="R4" s="54">
        <v>38</v>
      </c>
      <c r="S4" s="54">
        <v>1240</v>
      </c>
      <c r="T4" s="54">
        <v>406</v>
      </c>
      <c r="U4" s="54">
        <v>380</v>
      </c>
      <c r="V4" s="54">
        <v>37</v>
      </c>
      <c r="W4" s="54">
        <v>987</v>
      </c>
      <c r="X4" s="53">
        <v>1</v>
      </c>
      <c r="Y4" s="55">
        <v>0.25</v>
      </c>
      <c r="Z4" s="56">
        <v>812701</v>
      </c>
      <c r="AA4" s="42" t="s">
        <v>366</v>
      </c>
    </row>
    <row r="5" spans="1:27" ht="18" customHeight="1">
      <c r="A5" s="42" t="s">
        <v>368</v>
      </c>
      <c r="B5" s="5" t="s">
        <v>460</v>
      </c>
      <c r="C5" s="53">
        <v>4.328</v>
      </c>
      <c r="D5" s="6">
        <v>1</v>
      </c>
      <c r="E5" s="54">
        <v>260</v>
      </c>
      <c r="F5" s="54">
        <v>7</v>
      </c>
      <c r="G5" s="54">
        <v>153</v>
      </c>
      <c r="H5" s="54">
        <v>28877</v>
      </c>
      <c r="I5" s="54">
        <v>0</v>
      </c>
      <c r="J5" s="54">
        <v>58</v>
      </c>
      <c r="K5" s="54">
        <v>415</v>
      </c>
      <c r="L5" s="54">
        <v>6761</v>
      </c>
      <c r="M5" s="54">
        <v>250</v>
      </c>
      <c r="N5" s="54">
        <v>11421</v>
      </c>
      <c r="O5" s="54">
        <v>12291</v>
      </c>
      <c r="P5" s="54">
        <v>117</v>
      </c>
      <c r="Q5" s="54">
        <v>231</v>
      </c>
      <c r="R5" s="54">
        <v>67</v>
      </c>
      <c r="S5" s="54">
        <v>3100</v>
      </c>
      <c r="T5" s="54">
        <v>6153</v>
      </c>
      <c r="U5" s="54">
        <v>5297</v>
      </c>
      <c r="V5" s="54">
        <v>21</v>
      </c>
      <c r="W5" s="54">
        <v>842</v>
      </c>
      <c r="X5" s="53">
        <v>1</v>
      </c>
      <c r="Y5" s="55">
        <v>1</v>
      </c>
      <c r="Z5" s="56">
        <v>524101</v>
      </c>
      <c r="AA5" s="42" t="s">
        <v>368</v>
      </c>
    </row>
    <row r="6" spans="1:27" ht="18" customHeight="1">
      <c r="A6" s="42" t="s">
        <v>370</v>
      </c>
      <c r="B6" s="5" t="s">
        <v>461</v>
      </c>
      <c r="C6" s="53">
        <v>3.105</v>
      </c>
      <c r="D6" s="6">
        <v>1</v>
      </c>
      <c r="E6" s="54">
        <v>72</v>
      </c>
      <c r="F6" s="54">
        <v>4</v>
      </c>
      <c r="G6" s="54">
        <v>418</v>
      </c>
      <c r="H6" s="54">
        <v>17449</v>
      </c>
      <c r="I6" s="54">
        <v>13</v>
      </c>
      <c r="J6" s="54">
        <v>74</v>
      </c>
      <c r="K6" s="54">
        <v>548</v>
      </c>
      <c r="L6" s="54">
        <v>3469</v>
      </c>
      <c r="M6" s="54">
        <v>760</v>
      </c>
      <c r="N6" s="54">
        <v>6017</v>
      </c>
      <c r="O6" s="54">
        <v>1826</v>
      </c>
      <c r="P6" s="54">
        <v>158</v>
      </c>
      <c r="Q6" s="54">
        <v>338</v>
      </c>
      <c r="R6" s="54">
        <v>52</v>
      </c>
      <c r="S6" s="54">
        <v>113</v>
      </c>
      <c r="T6" s="54">
        <v>2527</v>
      </c>
      <c r="U6" s="54">
        <v>1302</v>
      </c>
      <c r="V6" s="54">
        <v>25</v>
      </c>
      <c r="W6" s="54">
        <v>620</v>
      </c>
      <c r="X6" s="53">
        <v>2</v>
      </c>
      <c r="Y6" s="55">
        <v>2</v>
      </c>
      <c r="Z6" s="47">
        <v>388101</v>
      </c>
      <c r="AA6" s="42" t="s">
        <v>370</v>
      </c>
    </row>
    <row r="7" spans="1:27" ht="18" customHeight="1">
      <c r="A7" s="42" t="s">
        <v>372</v>
      </c>
      <c r="B7" s="5" t="s">
        <v>462</v>
      </c>
      <c r="C7" s="53">
        <v>14.689</v>
      </c>
      <c r="D7" s="6">
        <v>1</v>
      </c>
      <c r="E7" s="54">
        <v>388</v>
      </c>
      <c r="F7" s="54">
        <v>4</v>
      </c>
      <c r="G7" s="54">
        <v>1683</v>
      </c>
      <c r="H7" s="54">
        <v>38744</v>
      </c>
      <c r="I7" s="54">
        <v>2797</v>
      </c>
      <c r="J7" s="54">
        <v>134</v>
      </c>
      <c r="K7" s="54">
        <v>2867</v>
      </c>
      <c r="L7" s="54">
        <v>12772</v>
      </c>
      <c r="M7" s="54">
        <v>389</v>
      </c>
      <c r="N7" s="54">
        <v>28045</v>
      </c>
      <c r="O7" s="54">
        <v>11653</v>
      </c>
      <c r="P7" s="54">
        <v>1423</v>
      </c>
      <c r="Q7" s="54">
        <v>1321</v>
      </c>
      <c r="R7" s="54">
        <v>123</v>
      </c>
      <c r="S7" s="54">
        <v>6146</v>
      </c>
      <c r="T7" s="54">
        <v>12106</v>
      </c>
      <c r="U7" s="54">
        <v>7323</v>
      </c>
      <c r="V7" s="54">
        <v>18</v>
      </c>
      <c r="W7" s="54">
        <v>1138</v>
      </c>
      <c r="X7" s="53">
        <v>3</v>
      </c>
      <c r="Y7" s="55">
        <v>3</v>
      </c>
      <c r="Z7" s="56">
        <v>274001</v>
      </c>
      <c r="AA7" s="42" t="s">
        <v>372</v>
      </c>
    </row>
    <row r="8" spans="1:27" ht="18" customHeight="1">
      <c r="A8" s="42" t="s">
        <v>373</v>
      </c>
      <c r="B8" s="5" t="s">
        <v>463</v>
      </c>
      <c r="C8" s="53">
        <v>6.768</v>
      </c>
      <c r="D8" s="6">
        <v>1</v>
      </c>
      <c r="E8" s="54">
        <v>250</v>
      </c>
      <c r="F8" s="54">
        <v>4</v>
      </c>
      <c r="G8" s="54">
        <v>566</v>
      </c>
      <c r="H8" s="54">
        <v>26561</v>
      </c>
      <c r="I8" s="54">
        <v>672</v>
      </c>
      <c r="J8" s="54">
        <v>66</v>
      </c>
      <c r="K8" s="54">
        <v>246</v>
      </c>
      <c r="L8" s="54">
        <v>2145</v>
      </c>
      <c r="M8" s="54">
        <v>250</v>
      </c>
      <c r="N8" s="54">
        <v>7439</v>
      </c>
      <c r="O8" s="54">
        <v>1136</v>
      </c>
      <c r="P8" s="54">
        <v>84</v>
      </c>
      <c r="Q8" s="54">
        <v>103</v>
      </c>
      <c r="R8" s="54">
        <v>59</v>
      </c>
      <c r="S8" s="54">
        <v>465</v>
      </c>
      <c r="T8" s="54">
        <v>1860</v>
      </c>
      <c r="U8" s="54">
        <v>531</v>
      </c>
      <c r="V8" s="54">
        <v>7</v>
      </c>
      <c r="W8" s="54">
        <v>165</v>
      </c>
      <c r="X8" s="53">
        <v>1</v>
      </c>
      <c r="Y8" s="55">
        <v>1</v>
      </c>
      <c r="Z8" s="56">
        <v>294101</v>
      </c>
      <c r="AA8" s="42" t="s">
        <v>373</v>
      </c>
    </row>
    <row r="9" spans="1:27" ht="18" customHeight="1">
      <c r="A9" s="42" t="s">
        <v>374</v>
      </c>
      <c r="B9" s="5" t="s">
        <v>464</v>
      </c>
      <c r="C9" s="53">
        <v>3.701</v>
      </c>
      <c r="D9" s="6">
        <v>1</v>
      </c>
      <c r="E9" s="54">
        <v>160</v>
      </c>
      <c r="F9" s="54">
        <v>6</v>
      </c>
      <c r="G9" s="54">
        <v>426</v>
      </c>
      <c r="H9" s="54">
        <v>12641</v>
      </c>
      <c r="I9" s="54">
        <v>611</v>
      </c>
      <c r="J9" s="54">
        <v>93</v>
      </c>
      <c r="K9" s="54">
        <v>561</v>
      </c>
      <c r="L9" s="54">
        <v>5993</v>
      </c>
      <c r="M9" s="54">
        <v>463</v>
      </c>
      <c r="N9" s="54">
        <v>7671</v>
      </c>
      <c r="O9" s="54">
        <v>221</v>
      </c>
      <c r="P9" s="54">
        <v>343</v>
      </c>
      <c r="Q9" s="54">
        <v>151</v>
      </c>
      <c r="R9" s="54">
        <v>67</v>
      </c>
      <c r="S9" s="54">
        <v>3061</v>
      </c>
      <c r="T9" s="54">
        <v>3109</v>
      </c>
      <c r="U9" s="54">
        <v>131</v>
      </c>
      <c r="V9" s="54">
        <v>85</v>
      </c>
      <c r="W9" s="54">
        <v>1867</v>
      </c>
      <c r="X9" s="53">
        <v>2</v>
      </c>
      <c r="Y9" s="55">
        <v>2</v>
      </c>
      <c r="Z9" s="56">
        <v>245701</v>
      </c>
      <c r="AA9" s="42" t="s">
        <v>374</v>
      </c>
    </row>
    <row r="10" spans="1:27" ht="18" customHeight="1">
      <c r="A10" s="42" t="s">
        <v>376</v>
      </c>
      <c r="B10" s="5" t="s">
        <v>179</v>
      </c>
      <c r="C10" s="53">
        <v>3.769</v>
      </c>
      <c r="D10" s="6">
        <v>1</v>
      </c>
      <c r="E10" s="54">
        <v>120</v>
      </c>
      <c r="F10" s="54">
        <v>4</v>
      </c>
      <c r="G10" s="54">
        <v>413</v>
      </c>
      <c r="H10" s="54">
        <v>26696</v>
      </c>
      <c r="I10" s="54">
        <v>281</v>
      </c>
      <c r="J10" s="54">
        <v>8</v>
      </c>
      <c r="K10" s="54">
        <v>412</v>
      </c>
      <c r="L10" s="54">
        <v>4985</v>
      </c>
      <c r="M10" s="54">
        <v>2269</v>
      </c>
      <c r="N10" s="54">
        <v>4574</v>
      </c>
      <c r="O10" s="54">
        <v>2804</v>
      </c>
      <c r="P10" s="54">
        <v>185</v>
      </c>
      <c r="Q10" s="54">
        <v>223</v>
      </c>
      <c r="R10" s="54">
        <v>4</v>
      </c>
      <c r="S10" s="54">
        <v>3415</v>
      </c>
      <c r="T10" s="54">
        <v>2891</v>
      </c>
      <c r="U10" s="54">
        <v>2070</v>
      </c>
      <c r="V10" s="54">
        <v>26</v>
      </c>
      <c r="W10" s="54">
        <v>706</v>
      </c>
      <c r="X10" s="53">
        <v>1</v>
      </c>
      <c r="Y10" s="55">
        <v>1</v>
      </c>
      <c r="Z10" s="56">
        <v>452401</v>
      </c>
      <c r="AA10" s="42" t="s">
        <v>376</v>
      </c>
    </row>
    <row r="11" spans="1:27" ht="18" customHeight="1">
      <c r="A11" s="42" t="s">
        <v>378</v>
      </c>
      <c r="B11" s="5" t="s">
        <v>180</v>
      </c>
      <c r="C11" s="53">
        <v>28.775</v>
      </c>
      <c r="D11" s="54">
        <v>5</v>
      </c>
      <c r="E11" s="54">
        <v>1166</v>
      </c>
      <c r="F11" s="54">
        <v>12</v>
      </c>
      <c r="G11" s="54">
        <v>2625</v>
      </c>
      <c r="H11" s="54">
        <v>172508</v>
      </c>
      <c r="I11" s="54">
        <v>5805</v>
      </c>
      <c r="J11" s="54">
        <v>138</v>
      </c>
      <c r="K11" s="54">
        <v>4102</v>
      </c>
      <c r="L11" s="54">
        <v>79281</v>
      </c>
      <c r="M11" s="54">
        <v>46651</v>
      </c>
      <c r="N11" s="54">
        <v>114405</v>
      </c>
      <c r="O11" s="54">
        <v>57268</v>
      </c>
      <c r="P11" s="54">
        <v>2397</v>
      </c>
      <c r="Q11" s="54">
        <v>1366</v>
      </c>
      <c r="R11" s="54">
        <v>211</v>
      </c>
      <c r="S11" s="54">
        <v>29492</v>
      </c>
      <c r="T11" s="54">
        <v>41662</v>
      </c>
      <c r="U11" s="54">
        <v>24156</v>
      </c>
      <c r="V11" s="54">
        <v>219</v>
      </c>
      <c r="W11" s="54">
        <v>8038</v>
      </c>
      <c r="X11" s="54">
        <v>17</v>
      </c>
      <c r="Y11" s="55">
        <v>14.93</v>
      </c>
      <c r="Z11" s="47"/>
      <c r="AA11" s="42" t="s">
        <v>378</v>
      </c>
    </row>
    <row r="12" spans="1:27" ht="18" customHeight="1">
      <c r="A12" s="42" t="s">
        <v>379</v>
      </c>
      <c r="B12" s="5" t="s">
        <v>465</v>
      </c>
      <c r="C12" s="53">
        <v>12.209</v>
      </c>
      <c r="D12" s="6">
        <v>1</v>
      </c>
      <c r="E12" s="54">
        <v>257</v>
      </c>
      <c r="F12" s="54">
        <v>5</v>
      </c>
      <c r="G12" s="54">
        <v>1597</v>
      </c>
      <c r="H12" s="54">
        <v>41466</v>
      </c>
      <c r="I12" s="54">
        <v>2010</v>
      </c>
      <c r="J12" s="54">
        <v>99</v>
      </c>
      <c r="K12" s="54">
        <v>1285</v>
      </c>
      <c r="L12" s="54">
        <v>10359</v>
      </c>
      <c r="M12" s="54">
        <v>671</v>
      </c>
      <c r="N12" s="54">
        <v>30924</v>
      </c>
      <c r="O12" s="54">
        <v>46386</v>
      </c>
      <c r="P12" s="54">
        <v>377</v>
      </c>
      <c r="Q12" s="54">
        <v>836</v>
      </c>
      <c r="R12" s="54">
        <v>72</v>
      </c>
      <c r="S12" s="54">
        <v>3143</v>
      </c>
      <c r="T12" s="54">
        <v>8319</v>
      </c>
      <c r="U12" s="54">
        <v>12478</v>
      </c>
      <c r="V12" s="54">
        <v>59</v>
      </c>
      <c r="W12" s="54">
        <v>1179</v>
      </c>
      <c r="X12" s="53">
        <v>3</v>
      </c>
      <c r="Y12" s="55">
        <v>3</v>
      </c>
      <c r="Z12" s="56">
        <v>273001</v>
      </c>
      <c r="AA12" s="42" t="s">
        <v>379</v>
      </c>
    </row>
    <row r="13" spans="1:27" ht="18" customHeight="1">
      <c r="A13" s="42" t="s">
        <v>380</v>
      </c>
      <c r="B13" s="5" t="s">
        <v>466</v>
      </c>
      <c r="C13" s="53">
        <v>5.744</v>
      </c>
      <c r="D13" s="6">
        <v>1</v>
      </c>
      <c r="E13" s="54">
        <v>168</v>
      </c>
      <c r="F13" s="54">
        <v>7</v>
      </c>
      <c r="G13" s="54">
        <v>500</v>
      </c>
      <c r="H13" s="54">
        <v>16506</v>
      </c>
      <c r="I13" s="54">
        <v>443</v>
      </c>
      <c r="J13" s="54">
        <v>73</v>
      </c>
      <c r="K13" s="54">
        <v>472</v>
      </c>
      <c r="L13" s="54">
        <v>5926</v>
      </c>
      <c r="M13" s="54">
        <v>6391</v>
      </c>
      <c r="N13" s="54">
        <v>10522</v>
      </c>
      <c r="O13" s="54">
        <v>2520</v>
      </c>
      <c r="P13" s="54">
        <v>245</v>
      </c>
      <c r="Q13" s="54">
        <v>165</v>
      </c>
      <c r="R13" s="54">
        <v>62</v>
      </c>
      <c r="S13" s="54">
        <v>2809</v>
      </c>
      <c r="T13" s="54">
        <v>2989</v>
      </c>
      <c r="U13" s="54">
        <v>1174</v>
      </c>
      <c r="V13" s="54">
        <v>18</v>
      </c>
      <c r="W13" s="54">
        <v>1295</v>
      </c>
      <c r="X13" s="53">
        <v>1</v>
      </c>
      <c r="Y13" s="55">
        <v>1</v>
      </c>
      <c r="Z13" s="56">
        <v>357101</v>
      </c>
      <c r="AA13" s="42" t="s">
        <v>380</v>
      </c>
    </row>
    <row r="14" spans="1:27" ht="18" customHeight="1">
      <c r="A14" s="42" t="s">
        <v>381</v>
      </c>
      <c r="B14" s="5" t="s">
        <v>467</v>
      </c>
      <c r="C14" s="53">
        <v>6.168</v>
      </c>
      <c r="D14" s="6">
        <v>1</v>
      </c>
      <c r="E14" s="54">
        <v>340</v>
      </c>
      <c r="F14" s="54">
        <v>4</v>
      </c>
      <c r="G14" s="54">
        <v>1039</v>
      </c>
      <c r="H14" s="54">
        <v>37235</v>
      </c>
      <c r="I14" s="54">
        <v>946</v>
      </c>
      <c r="J14" s="54">
        <v>88</v>
      </c>
      <c r="K14" s="54">
        <v>523</v>
      </c>
      <c r="L14" s="54">
        <v>3877</v>
      </c>
      <c r="M14" s="54">
        <v>3312</v>
      </c>
      <c r="N14" s="54">
        <v>10056</v>
      </c>
      <c r="O14" s="54">
        <v>4097</v>
      </c>
      <c r="P14" s="54">
        <v>230</v>
      </c>
      <c r="Q14" s="54">
        <v>252</v>
      </c>
      <c r="R14" s="54">
        <v>41</v>
      </c>
      <c r="S14" s="54">
        <v>943</v>
      </c>
      <c r="T14" s="54">
        <v>1916</v>
      </c>
      <c r="U14" s="54">
        <v>2907</v>
      </c>
      <c r="V14" s="54">
        <v>48</v>
      </c>
      <c r="W14" s="54">
        <v>1709</v>
      </c>
      <c r="X14" s="53">
        <v>3</v>
      </c>
      <c r="Y14" s="55">
        <v>3</v>
      </c>
      <c r="Z14" s="56">
        <v>217001</v>
      </c>
      <c r="AA14" s="42" t="s">
        <v>381</v>
      </c>
    </row>
    <row r="15" spans="1:27" ht="18" customHeight="1">
      <c r="A15" s="42" t="s">
        <v>383</v>
      </c>
      <c r="B15" s="5" t="s">
        <v>468</v>
      </c>
      <c r="C15" s="53">
        <v>3.785</v>
      </c>
      <c r="D15" s="6">
        <v>1</v>
      </c>
      <c r="E15" s="54">
        <v>106</v>
      </c>
      <c r="F15" s="54">
        <v>2</v>
      </c>
      <c r="G15" s="54">
        <v>446</v>
      </c>
      <c r="H15" s="54">
        <v>21706</v>
      </c>
      <c r="I15" s="54">
        <v>368</v>
      </c>
      <c r="J15" s="54">
        <v>59</v>
      </c>
      <c r="K15" s="54">
        <v>299</v>
      </c>
      <c r="L15" s="54">
        <v>2185</v>
      </c>
      <c r="M15" s="54">
        <v>542</v>
      </c>
      <c r="N15" s="54">
        <v>7100</v>
      </c>
      <c r="O15" s="54">
        <v>5834</v>
      </c>
      <c r="P15" s="54">
        <v>54</v>
      </c>
      <c r="Q15" s="54">
        <v>213</v>
      </c>
      <c r="R15" s="54">
        <v>32</v>
      </c>
      <c r="S15" s="54">
        <v>948</v>
      </c>
      <c r="T15" s="54">
        <v>2792</v>
      </c>
      <c r="U15" s="54">
        <v>3363</v>
      </c>
      <c r="V15" s="54">
        <v>14</v>
      </c>
      <c r="W15" s="54">
        <v>625</v>
      </c>
      <c r="X15" s="53">
        <v>1</v>
      </c>
      <c r="Y15" s="55">
        <v>1</v>
      </c>
      <c r="Z15" s="56">
        <v>294301</v>
      </c>
      <c r="AA15" s="42" t="s">
        <v>383</v>
      </c>
    </row>
    <row r="16" spans="1:27" ht="18" customHeight="1">
      <c r="A16" s="42" t="s">
        <v>384</v>
      </c>
      <c r="B16" s="5" t="s">
        <v>469</v>
      </c>
      <c r="C16" s="53">
        <v>6.723</v>
      </c>
      <c r="D16" s="6">
        <v>1</v>
      </c>
      <c r="E16" s="54">
        <v>462</v>
      </c>
      <c r="F16" s="54">
        <v>9</v>
      </c>
      <c r="G16" s="54">
        <v>871</v>
      </c>
      <c r="H16" s="54">
        <v>59245</v>
      </c>
      <c r="I16" s="54">
        <v>969</v>
      </c>
      <c r="J16" s="54">
        <v>82</v>
      </c>
      <c r="K16" s="54">
        <v>1763</v>
      </c>
      <c r="L16" s="54">
        <v>11831</v>
      </c>
      <c r="M16" s="54">
        <v>182129</v>
      </c>
      <c r="N16" s="54">
        <v>9911</v>
      </c>
      <c r="O16" s="54">
        <v>8346</v>
      </c>
      <c r="P16" s="54">
        <v>706</v>
      </c>
      <c r="Q16" s="54">
        <v>953</v>
      </c>
      <c r="R16" s="54">
        <v>104</v>
      </c>
      <c r="S16" s="54">
        <v>4856</v>
      </c>
      <c r="T16" s="54">
        <v>2018</v>
      </c>
      <c r="U16" s="54">
        <v>3695</v>
      </c>
      <c r="V16" s="54">
        <v>59</v>
      </c>
      <c r="W16" s="54">
        <v>1815</v>
      </c>
      <c r="X16" s="53">
        <v>3</v>
      </c>
      <c r="Y16" s="55">
        <v>3</v>
      </c>
      <c r="Z16" s="56">
        <v>643001</v>
      </c>
      <c r="AA16" s="42" t="s">
        <v>384</v>
      </c>
    </row>
    <row r="17" spans="1:27" ht="18" customHeight="1">
      <c r="A17" s="42" t="s">
        <v>385</v>
      </c>
      <c r="B17" s="5" t="s">
        <v>470</v>
      </c>
      <c r="C17" s="53">
        <v>2.186</v>
      </c>
      <c r="D17" s="6">
        <v>1</v>
      </c>
      <c r="E17" s="54">
        <v>120</v>
      </c>
      <c r="F17" s="54">
        <v>3</v>
      </c>
      <c r="G17" s="54">
        <v>544</v>
      </c>
      <c r="H17" s="54">
        <v>16750</v>
      </c>
      <c r="I17" s="54">
        <v>389</v>
      </c>
      <c r="J17" s="54">
        <v>65</v>
      </c>
      <c r="K17" s="54">
        <v>148</v>
      </c>
      <c r="L17" s="54">
        <v>1039</v>
      </c>
      <c r="M17" s="54">
        <v>2152</v>
      </c>
      <c r="N17" s="54">
        <v>1828</v>
      </c>
      <c r="O17" s="54">
        <v>914</v>
      </c>
      <c r="P17" s="54">
        <v>26</v>
      </c>
      <c r="Q17" s="54">
        <v>76</v>
      </c>
      <c r="R17" s="54">
        <v>46</v>
      </c>
      <c r="S17" s="54">
        <v>117</v>
      </c>
      <c r="T17" s="54">
        <v>1828</v>
      </c>
      <c r="U17" s="54">
        <v>224</v>
      </c>
      <c r="V17" s="54">
        <v>2</v>
      </c>
      <c r="W17" s="54">
        <v>37</v>
      </c>
      <c r="X17" s="53">
        <v>1</v>
      </c>
      <c r="Y17" s="55">
        <v>1</v>
      </c>
      <c r="Z17" s="56">
        <v>825801</v>
      </c>
      <c r="AA17" s="42" t="s">
        <v>385</v>
      </c>
    </row>
    <row r="18" spans="1:27" s="54" customFormat="1" ht="18" customHeight="1">
      <c r="A18" s="42" t="s">
        <v>386</v>
      </c>
      <c r="B18" s="57" t="s">
        <v>181</v>
      </c>
      <c r="C18" s="53">
        <v>35.99</v>
      </c>
      <c r="D18" s="54">
        <v>4</v>
      </c>
      <c r="E18" s="54">
        <v>3831</v>
      </c>
      <c r="F18" s="54">
        <v>66</v>
      </c>
      <c r="G18" s="54">
        <v>9536</v>
      </c>
      <c r="H18" s="54">
        <v>344185</v>
      </c>
      <c r="I18" s="54">
        <v>10965</v>
      </c>
      <c r="J18" s="54">
        <v>209</v>
      </c>
      <c r="K18" s="54">
        <v>5703</v>
      </c>
      <c r="L18" s="54">
        <v>108795</v>
      </c>
      <c r="M18" s="54">
        <v>258329</v>
      </c>
      <c r="N18" s="54">
        <v>64158</v>
      </c>
      <c r="O18" s="54">
        <v>238659</v>
      </c>
      <c r="P18" s="54">
        <v>871</v>
      </c>
      <c r="Q18" s="54">
        <v>2000</v>
      </c>
      <c r="R18" s="54">
        <v>391</v>
      </c>
      <c r="S18" s="54">
        <v>25183</v>
      </c>
      <c r="T18" s="54">
        <v>21842</v>
      </c>
      <c r="U18" s="54">
        <v>100732</v>
      </c>
      <c r="V18" s="54">
        <v>819</v>
      </c>
      <c r="W18" s="54">
        <v>21413</v>
      </c>
      <c r="X18" s="54">
        <v>24</v>
      </c>
      <c r="Y18" s="55">
        <v>24</v>
      </c>
      <c r="AA18" s="42" t="s">
        <v>386</v>
      </c>
    </row>
    <row r="19" spans="1:27" ht="18" customHeight="1">
      <c r="A19" s="42" t="s">
        <v>387</v>
      </c>
      <c r="B19" s="5" t="s">
        <v>471</v>
      </c>
      <c r="C19" s="53">
        <v>3.989</v>
      </c>
      <c r="D19" s="6">
        <v>1</v>
      </c>
      <c r="E19" s="54">
        <v>310</v>
      </c>
      <c r="F19" s="54"/>
      <c r="G19" s="54">
        <v>457</v>
      </c>
      <c r="H19" s="54">
        <v>25240</v>
      </c>
      <c r="I19" s="54">
        <v>172</v>
      </c>
      <c r="J19" s="54">
        <v>64</v>
      </c>
      <c r="K19" s="54">
        <v>436</v>
      </c>
      <c r="L19" s="54">
        <v>10896</v>
      </c>
      <c r="M19" s="54">
        <v>0</v>
      </c>
      <c r="N19" s="54">
        <v>13895</v>
      </c>
      <c r="O19" s="54">
        <v>3200</v>
      </c>
      <c r="P19" s="54">
        <v>286</v>
      </c>
      <c r="Q19" s="54">
        <v>100</v>
      </c>
      <c r="R19" s="54">
        <v>50</v>
      </c>
      <c r="S19" s="54">
        <v>2100</v>
      </c>
      <c r="T19" s="54">
        <v>925</v>
      </c>
      <c r="U19" s="54">
        <v>1165</v>
      </c>
      <c r="V19" s="54">
        <v>56</v>
      </c>
      <c r="W19" s="54">
        <v>2770</v>
      </c>
      <c r="X19" s="53">
        <v>2</v>
      </c>
      <c r="Y19" s="55">
        <v>2</v>
      </c>
      <c r="Z19" s="56">
        <v>456101</v>
      </c>
      <c r="AA19" s="42" t="s">
        <v>387</v>
      </c>
    </row>
    <row r="20" spans="1:27" s="53" customFormat="1" ht="18" customHeight="1">
      <c r="A20" s="42" t="s">
        <v>388</v>
      </c>
      <c r="B20" s="53" t="s">
        <v>182</v>
      </c>
      <c r="C20" s="53">
        <v>15.857</v>
      </c>
      <c r="D20" s="8">
        <v>5</v>
      </c>
      <c r="E20" s="53">
        <v>1350</v>
      </c>
      <c r="F20" s="53">
        <v>9</v>
      </c>
      <c r="G20" s="53">
        <v>2558</v>
      </c>
      <c r="H20" s="53">
        <v>141634</v>
      </c>
      <c r="I20" s="53">
        <v>5982</v>
      </c>
      <c r="J20" s="53">
        <v>157</v>
      </c>
      <c r="K20" s="53">
        <v>4040</v>
      </c>
      <c r="L20" s="53">
        <v>32402</v>
      </c>
      <c r="M20" s="53">
        <v>13343</v>
      </c>
      <c r="N20" s="53">
        <v>53775</v>
      </c>
      <c r="O20" s="53">
        <v>28672</v>
      </c>
      <c r="P20" s="53">
        <v>1270</v>
      </c>
      <c r="Q20" s="53">
        <v>2388</v>
      </c>
      <c r="R20" s="53">
        <v>240</v>
      </c>
      <c r="S20" s="53">
        <v>10393</v>
      </c>
      <c r="T20" s="53">
        <v>12665</v>
      </c>
      <c r="U20" s="53">
        <v>7131</v>
      </c>
      <c r="V20" s="53">
        <v>208</v>
      </c>
      <c r="W20" s="53">
        <v>6504</v>
      </c>
      <c r="X20" s="53">
        <v>17</v>
      </c>
      <c r="Y20" s="55">
        <v>17</v>
      </c>
      <c r="AA20" s="42" t="s">
        <v>388</v>
      </c>
    </row>
    <row r="21" spans="1:27" ht="18" customHeight="1">
      <c r="A21" s="42" t="s">
        <v>389</v>
      </c>
      <c r="B21" s="5" t="s">
        <v>472</v>
      </c>
      <c r="C21" s="53">
        <v>8.578</v>
      </c>
      <c r="D21" s="6">
        <v>1</v>
      </c>
      <c r="E21" s="54">
        <v>473</v>
      </c>
      <c r="F21" s="54">
        <v>6</v>
      </c>
      <c r="G21" s="54">
        <v>2311</v>
      </c>
      <c r="H21" s="54">
        <v>48009</v>
      </c>
      <c r="I21" s="54">
        <v>1869</v>
      </c>
      <c r="J21" s="54">
        <v>94</v>
      </c>
      <c r="K21" s="54">
        <v>2601</v>
      </c>
      <c r="L21" s="54">
        <v>35986</v>
      </c>
      <c r="M21" s="54">
        <v>40244</v>
      </c>
      <c r="N21" s="54">
        <v>28038</v>
      </c>
      <c r="O21" s="54">
        <v>13210</v>
      </c>
      <c r="P21" s="54">
        <v>922</v>
      </c>
      <c r="Q21" s="54">
        <v>1224</v>
      </c>
      <c r="R21" s="54">
        <v>455</v>
      </c>
      <c r="S21" s="54">
        <v>11471</v>
      </c>
      <c r="T21" s="54">
        <v>7380</v>
      </c>
      <c r="U21" s="54">
        <v>3517</v>
      </c>
      <c r="V21" s="54">
        <v>48</v>
      </c>
      <c r="W21" s="54">
        <v>2865</v>
      </c>
      <c r="X21" s="53">
        <v>6</v>
      </c>
      <c r="Y21" s="55">
        <v>5.75</v>
      </c>
      <c r="Z21" s="56">
        <v>822001</v>
      </c>
      <c r="AA21" s="42" t="s">
        <v>389</v>
      </c>
    </row>
    <row r="22" spans="1:27" s="53" customFormat="1" ht="18" customHeight="1">
      <c r="A22" s="42" t="s">
        <v>390</v>
      </c>
      <c r="B22" s="53" t="s">
        <v>473</v>
      </c>
      <c r="C22" s="53">
        <v>5.866</v>
      </c>
      <c r="D22" s="8">
        <v>2</v>
      </c>
      <c r="E22" s="53">
        <v>417</v>
      </c>
      <c r="F22" s="53">
        <v>9</v>
      </c>
      <c r="G22" s="53">
        <v>1650</v>
      </c>
      <c r="H22" s="53">
        <v>48241</v>
      </c>
      <c r="I22" s="53">
        <v>4987</v>
      </c>
      <c r="J22" s="53">
        <v>102</v>
      </c>
      <c r="K22" s="53">
        <v>983</v>
      </c>
      <c r="L22" s="53">
        <v>21255</v>
      </c>
      <c r="M22" s="53">
        <v>413988</v>
      </c>
      <c r="N22" s="53">
        <v>28875</v>
      </c>
      <c r="O22" s="53">
        <v>3611</v>
      </c>
      <c r="P22" s="53">
        <v>270</v>
      </c>
      <c r="Q22" s="53">
        <v>578</v>
      </c>
      <c r="R22" s="53">
        <v>135</v>
      </c>
      <c r="S22" s="53">
        <v>5014</v>
      </c>
      <c r="T22" s="53">
        <v>6122</v>
      </c>
      <c r="U22" s="53">
        <v>1588</v>
      </c>
      <c r="V22" s="53">
        <v>49</v>
      </c>
      <c r="W22" s="53">
        <v>973</v>
      </c>
      <c r="X22" s="53">
        <v>5</v>
      </c>
      <c r="Y22" s="55">
        <v>4.06</v>
      </c>
      <c r="AA22" s="42" t="s">
        <v>390</v>
      </c>
    </row>
    <row r="23" spans="1:27" ht="18" customHeight="1">
      <c r="A23" s="42" t="s">
        <v>392</v>
      </c>
      <c r="B23" s="5" t="s">
        <v>474</v>
      </c>
      <c r="C23" s="53">
        <v>2.205</v>
      </c>
      <c r="D23" s="6">
        <v>1</v>
      </c>
      <c r="E23" s="54">
        <v>177</v>
      </c>
      <c r="F23" s="54">
        <v>5</v>
      </c>
      <c r="G23" s="54">
        <v>286</v>
      </c>
      <c r="H23" s="54">
        <v>17092</v>
      </c>
      <c r="I23" s="54">
        <v>521</v>
      </c>
      <c r="J23" s="54">
        <v>47</v>
      </c>
      <c r="K23" s="54">
        <v>273</v>
      </c>
      <c r="L23" s="54">
        <v>3105</v>
      </c>
      <c r="M23" s="54">
        <v>76</v>
      </c>
      <c r="N23" s="54">
        <v>3041</v>
      </c>
      <c r="O23" s="54">
        <v>405</v>
      </c>
      <c r="P23" s="54">
        <v>89</v>
      </c>
      <c r="Q23" s="54">
        <v>121</v>
      </c>
      <c r="R23" s="54">
        <v>63</v>
      </c>
      <c r="S23" s="54">
        <v>593</v>
      </c>
      <c r="T23" s="54">
        <v>970</v>
      </c>
      <c r="U23" s="54">
        <v>338</v>
      </c>
      <c r="V23" s="54">
        <v>5</v>
      </c>
      <c r="W23" s="54">
        <v>312</v>
      </c>
      <c r="X23" s="53">
        <v>1</v>
      </c>
      <c r="Y23" s="55">
        <v>1</v>
      </c>
      <c r="Z23" s="56">
        <v>862301</v>
      </c>
      <c r="AA23" s="42" t="s">
        <v>392</v>
      </c>
    </row>
    <row r="24" spans="1:27" s="53" customFormat="1" ht="18" customHeight="1">
      <c r="A24" s="42" t="s">
        <v>393</v>
      </c>
      <c r="B24" s="53" t="s">
        <v>183</v>
      </c>
      <c r="C24" s="53">
        <v>13.306</v>
      </c>
      <c r="D24" s="8">
        <v>3</v>
      </c>
      <c r="E24" s="53">
        <v>1007</v>
      </c>
      <c r="F24" s="53">
        <v>10</v>
      </c>
      <c r="G24" s="53">
        <v>3259</v>
      </c>
      <c r="H24" s="53">
        <v>97375</v>
      </c>
      <c r="I24" s="53">
        <v>5139</v>
      </c>
      <c r="J24" s="53">
        <v>153</v>
      </c>
      <c r="K24" s="53">
        <v>4753</v>
      </c>
      <c r="L24" s="53">
        <v>35148</v>
      </c>
      <c r="M24" s="53">
        <v>68742</v>
      </c>
      <c r="N24" s="53">
        <v>49404</v>
      </c>
      <c r="O24" s="53">
        <v>29578</v>
      </c>
      <c r="P24" s="53">
        <v>666</v>
      </c>
      <c r="Q24" s="53">
        <v>1374</v>
      </c>
      <c r="R24" s="53">
        <v>475</v>
      </c>
      <c r="S24" s="53">
        <v>12474</v>
      </c>
      <c r="T24" s="53">
        <v>9110</v>
      </c>
      <c r="U24" s="53">
        <v>11149</v>
      </c>
      <c r="V24" s="53">
        <v>258</v>
      </c>
      <c r="W24" s="53">
        <v>9729</v>
      </c>
      <c r="X24" s="53">
        <v>17</v>
      </c>
      <c r="Y24" s="55">
        <v>11.5</v>
      </c>
      <c r="AA24" s="42" t="s">
        <v>393</v>
      </c>
    </row>
    <row r="25" spans="1:27" ht="18" customHeight="1">
      <c r="A25" s="42" t="s">
        <v>394</v>
      </c>
      <c r="B25" s="5" t="s">
        <v>475</v>
      </c>
      <c r="C25" s="53">
        <v>4.169</v>
      </c>
      <c r="D25" s="6">
        <v>1</v>
      </c>
      <c r="E25" s="54">
        <v>355</v>
      </c>
      <c r="F25" s="54">
        <v>6</v>
      </c>
      <c r="G25" s="54">
        <v>841</v>
      </c>
      <c r="H25" s="54">
        <v>53421</v>
      </c>
      <c r="I25" s="54">
        <v>1184</v>
      </c>
      <c r="J25" s="54">
        <v>73</v>
      </c>
      <c r="K25" s="54">
        <v>457</v>
      </c>
      <c r="L25" s="54">
        <v>3209</v>
      </c>
      <c r="M25" s="54">
        <v>1644</v>
      </c>
      <c r="N25" s="54">
        <v>3196</v>
      </c>
      <c r="O25" s="54">
        <v>2347</v>
      </c>
      <c r="P25" s="54">
        <v>132</v>
      </c>
      <c r="Q25" s="54">
        <v>230</v>
      </c>
      <c r="R25" s="54">
        <v>95</v>
      </c>
      <c r="S25" s="54">
        <v>467</v>
      </c>
      <c r="T25" s="54">
        <v>673</v>
      </c>
      <c r="U25" s="54">
        <v>623</v>
      </c>
      <c r="V25" s="54">
        <v>11</v>
      </c>
      <c r="W25" s="54">
        <v>496</v>
      </c>
      <c r="X25" s="53">
        <v>2</v>
      </c>
      <c r="Y25" s="55">
        <v>1.5</v>
      </c>
      <c r="Z25" s="56">
        <v>818401</v>
      </c>
      <c r="AA25" s="42" t="s">
        <v>394</v>
      </c>
    </row>
    <row r="26" spans="1:27" ht="18" customHeight="1">
      <c r="A26" s="42" t="s">
        <v>395</v>
      </c>
      <c r="B26" s="5" t="s">
        <v>184</v>
      </c>
      <c r="C26" s="53">
        <v>3.359</v>
      </c>
      <c r="D26" s="6">
        <v>1</v>
      </c>
      <c r="E26" s="54">
        <v>500</v>
      </c>
      <c r="F26" s="54">
        <v>10</v>
      </c>
      <c r="G26" s="54">
        <v>433</v>
      </c>
      <c r="H26" s="54">
        <v>18465</v>
      </c>
      <c r="I26" s="54">
        <v>464</v>
      </c>
      <c r="J26" s="54">
        <v>65</v>
      </c>
      <c r="K26" s="54">
        <v>520</v>
      </c>
      <c r="L26" s="54">
        <v>14800</v>
      </c>
      <c r="M26" s="54">
        <v>475</v>
      </c>
      <c r="N26" s="54">
        <v>18500</v>
      </c>
      <c r="O26" s="54">
        <v>6400</v>
      </c>
      <c r="P26" s="54">
        <v>170</v>
      </c>
      <c r="Q26" s="54">
        <v>256</v>
      </c>
      <c r="R26" s="54">
        <v>94</v>
      </c>
      <c r="S26" s="54">
        <v>1980</v>
      </c>
      <c r="T26" s="54">
        <v>5800</v>
      </c>
      <c r="U26" s="54">
        <v>1500</v>
      </c>
      <c r="V26" s="54">
        <v>90</v>
      </c>
      <c r="W26" s="54">
        <v>7908</v>
      </c>
      <c r="X26" s="53">
        <v>2</v>
      </c>
      <c r="Y26" s="55">
        <v>1.5</v>
      </c>
      <c r="Z26" s="56">
        <v>817401</v>
      </c>
      <c r="AA26" s="42" t="s">
        <v>395</v>
      </c>
    </row>
    <row r="27" spans="1:27" ht="18" customHeight="1">
      <c r="A27" s="42" t="s">
        <v>0</v>
      </c>
      <c r="B27" s="5" t="s">
        <v>476</v>
      </c>
      <c r="C27" s="53">
        <v>5.257</v>
      </c>
      <c r="D27" s="6">
        <v>1</v>
      </c>
      <c r="E27" s="54">
        <v>213</v>
      </c>
      <c r="F27" s="54">
        <v>8</v>
      </c>
      <c r="G27" s="54">
        <v>828</v>
      </c>
      <c r="H27" s="54">
        <v>30866</v>
      </c>
      <c r="I27" s="54">
        <v>3129</v>
      </c>
      <c r="J27" s="54">
        <v>102</v>
      </c>
      <c r="K27" s="54">
        <v>831</v>
      </c>
      <c r="L27" s="54">
        <v>10222</v>
      </c>
      <c r="M27" s="54">
        <v>4119</v>
      </c>
      <c r="N27" s="54">
        <v>15201</v>
      </c>
      <c r="O27" s="54">
        <v>8245</v>
      </c>
      <c r="P27" s="54">
        <v>170</v>
      </c>
      <c r="Q27" s="54">
        <v>482</v>
      </c>
      <c r="R27" s="54">
        <v>179</v>
      </c>
      <c r="S27" s="54">
        <v>2916</v>
      </c>
      <c r="T27" s="54">
        <v>7060</v>
      </c>
      <c r="U27" s="54">
        <v>2786</v>
      </c>
      <c r="V27" s="54">
        <v>15</v>
      </c>
      <c r="W27" s="54">
        <v>531</v>
      </c>
      <c r="X27" s="53">
        <v>2</v>
      </c>
      <c r="Y27" s="55">
        <v>2</v>
      </c>
      <c r="Z27" s="56">
        <v>863801</v>
      </c>
      <c r="AA27" s="42" t="s">
        <v>0</v>
      </c>
    </row>
    <row r="28" spans="1:27" ht="18" customHeight="1">
      <c r="A28" s="42" t="s">
        <v>1</v>
      </c>
      <c r="B28" s="5" t="s">
        <v>477</v>
      </c>
      <c r="C28" s="53">
        <v>6.431</v>
      </c>
      <c r="D28" s="6">
        <v>1</v>
      </c>
      <c r="E28" s="54">
        <v>198</v>
      </c>
      <c r="F28" s="54">
        <v>6</v>
      </c>
      <c r="G28" s="54">
        <v>592</v>
      </c>
      <c r="H28" s="54">
        <v>25859</v>
      </c>
      <c r="I28" s="54">
        <v>796</v>
      </c>
      <c r="J28" s="54">
        <v>65</v>
      </c>
      <c r="K28" s="54">
        <v>310</v>
      </c>
      <c r="L28" s="54">
        <v>6079</v>
      </c>
      <c r="M28" s="54">
        <v>486</v>
      </c>
      <c r="N28" s="54">
        <v>6372</v>
      </c>
      <c r="O28" s="54">
        <v>907</v>
      </c>
      <c r="P28" s="54">
        <v>81</v>
      </c>
      <c r="Q28" s="54">
        <v>210</v>
      </c>
      <c r="R28" s="54">
        <v>19</v>
      </c>
      <c r="S28" s="54">
        <v>3647</v>
      </c>
      <c r="T28" s="54">
        <v>4118</v>
      </c>
      <c r="U28" s="54">
        <v>208</v>
      </c>
      <c r="V28" s="54">
        <v>29</v>
      </c>
      <c r="W28" s="54">
        <v>360</v>
      </c>
      <c r="X28" s="53">
        <v>2</v>
      </c>
      <c r="Y28" s="55">
        <v>1</v>
      </c>
      <c r="Z28" s="56">
        <v>423301</v>
      </c>
      <c r="AA28" s="42" t="s">
        <v>1</v>
      </c>
    </row>
    <row r="29" spans="1:27" s="53" customFormat="1" ht="18" customHeight="1">
      <c r="A29" s="42" t="s">
        <v>2</v>
      </c>
      <c r="B29" s="53" t="s">
        <v>185</v>
      </c>
      <c r="C29" s="53">
        <v>17.496</v>
      </c>
      <c r="D29" s="8">
        <v>2</v>
      </c>
      <c r="E29" s="53">
        <v>768</v>
      </c>
      <c r="F29" s="53">
        <v>14</v>
      </c>
      <c r="G29" s="53">
        <v>2591</v>
      </c>
      <c r="H29" s="53">
        <v>79802</v>
      </c>
      <c r="I29" s="53">
        <v>3971</v>
      </c>
      <c r="J29" s="53">
        <v>125</v>
      </c>
      <c r="K29" s="53">
        <v>2448</v>
      </c>
      <c r="L29" s="53">
        <v>22695</v>
      </c>
      <c r="M29" s="53">
        <v>58125</v>
      </c>
      <c r="N29" s="53">
        <v>51867</v>
      </c>
      <c r="O29" s="53">
        <v>54398</v>
      </c>
      <c r="P29" s="53">
        <v>1005</v>
      </c>
      <c r="Q29" s="53">
        <v>1329</v>
      </c>
      <c r="R29" s="53">
        <v>114</v>
      </c>
      <c r="S29" s="53">
        <v>8051</v>
      </c>
      <c r="T29" s="53">
        <v>22408</v>
      </c>
      <c r="U29" s="53">
        <v>24099</v>
      </c>
      <c r="V29" s="53">
        <v>51</v>
      </c>
      <c r="W29" s="53">
        <v>12803</v>
      </c>
      <c r="X29" s="53">
        <v>6</v>
      </c>
      <c r="Y29" s="55">
        <v>6</v>
      </c>
      <c r="AA29" s="42" t="s">
        <v>2</v>
      </c>
    </row>
    <row r="30" spans="1:27" ht="18" customHeight="1">
      <c r="A30" s="42" t="s">
        <v>3</v>
      </c>
      <c r="B30" s="5" t="s">
        <v>478</v>
      </c>
      <c r="C30" s="53">
        <v>11.025</v>
      </c>
      <c r="D30" s="6">
        <v>1</v>
      </c>
      <c r="E30" s="54">
        <v>879</v>
      </c>
      <c r="F30" s="54">
        <v>10</v>
      </c>
      <c r="G30" s="54">
        <v>728</v>
      </c>
      <c r="H30" s="54">
        <v>73736</v>
      </c>
      <c r="I30" s="54">
        <v>1629</v>
      </c>
      <c r="J30" s="54">
        <v>114</v>
      </c>
      <c r="K30" s="54">
        <v>1554</v>
      </c>
      <c r="L30" s="54">
        <v>24400</v>
      </c>
      <c r="M30" s="54">
        <v>8884</v>
      </c>
      <c r="N30" s="54">
        <v>38274</v>
      </c>
      <c r="O30" s="54">
        <v>29450</v>
      </c>
      <c r="P30" s="54">
        <v>706</v>
      </c>
      <c r="Q30" s="54">
        <v>747</v>
      </c>
      <c r="R30" s="54">
        <v>101</v>
      </c>
      <c r="S30" s="54">
        <v>12777</v>
      </c>
      <c r="T30" s="54">
        <v>13992</v>
      </c>
      <c r="U30" s="54">
        <v>6785</v>
      </c>
      <c r="V30" s="54">
        <v>207</v>
      </c>
      <c r="W30" s="54">
        <v>4516</v>
      </c>
      <c r="X30" s="53">
        <v>5</v>
      </c>
      <c r="Y30" s="55">
        <v>5</v>
      </c>
      <c r="Z30" s="56">
        <v>757001</v>
      </c>
      <c r="AA30" s="42" t="s">
        <v>3</v>
      </c>
    </row>
    <row r="31" spans="1:27" ht="18" customHeight="1">
      <c r="A31" s="42" t="s">
        <v>4</v>
      </c>
      <c r="B31" s="5" t="s">
        <v>479</v>
      </c>
      <c r="C31" s="53">
        <v>6.307</v>
      </c>
      <c r="D31" s="6">
        <v>1</v>
      </c>
      <c r="E31" s="54">
        <v>369</v>
      </c>
      <c r="F31" s="54">
        <v>7</v>
      </c>
      <c r="G31" s="54">
        <v>1435</v>
      </c>
      <c r="H31" s="54">
        <v>40211</v>
      </c>
      <c r="I31" s="54">
        <v>3012</v>
      </c>
      <c r="J31" s="54">
        <v>93</v>
      </c>
      <c r="K31" s="54">
        <v>450</v>
      </c>
      <c r="L31" s="54">
        <v>10761</v>
      </c>
      <c r="M31" s="54">
        <v>4483</v>
      </c>
      <c r="N31" s="54">
        <v>13766</v>
      </c>
      <c r="O31" s="54">
        <v>3342</v>
      </c>
      <c r="P31" s="54">
        <v>152</v>
      </c>
      <c r="Q31" s="54">
        <v>204</v>
      </c>
      <c r="R31" s="54">
        <v>94</v>
      </c>
      <c r="S31" s="54">
        <v>3362</v>
      </c>
      <c r="T31" s="54">
        <v>3319</v>
      </c>
      <c r="U31" s="54">
        <v>648</v>
      </c>
      <c r="V31" s="54">
        <v>93</v>
      </c>
      <c r="W31" s="54">
        <v>3570</v>
      </c>
      <c r="X31" s="53">
        <v>2</v>
      </c>
      <c r="Y31" s="55">
        <v>2</v>
      </c>
      <c r="Z31" s="56">
        <v>714001</v>
      </c>
      <c r="AA31" s="42" t="s">
        <v>4</v>
      </c>
    </row>
    <row r="32" spans="1:27" ht="18" customHeight="1">
      <c r="A32" s="42" t="s">
        <v>5</v>
      </c>
      <c r="B32" s="5" t="s">
        <v>480</v>
      </c>
      <c r="C32" s="53">
        <v>12.629</v>
      </c>
      <c r="D32" s="6">
        <v>1</v>
      </c>
      <c r="E32" s="54">
        <v>163</v>
      </c>
      <c r="F32" s="54">
        <v>7</v>
      </c>
      <c r="G32" s="54">
        <v>965</v>
      </c>
      <c r="H32" s="54">
        <v>46054</v>
      </c>
      <c r="I32" s="54">
        <v>1451</v>
      </c>
      <c r="J32" s="54">
        <v>17</v>
      </c>
      <c r="K32" s="54">
        <v>1257</v>
      </c>
      <c r="L32" s="54">
        <v>11902</v>
      </c>
      <c r="M32" s="54">
        <v>180</v>
      </c>
      <c r="N32" s="54">
        <v>19099</v>
      </c>
      <c r="O32" s="54">
        <v>1687</v>
      </c>
      <c r="P32" s="54">
        <v>574</v>
      </c>
      <c r="Q32" s="54">
        <v>472</v>
      </c>
      <c r="R32" s="54">
        <v>211</v>
      </c>
      <c r="S32" s="54">
        <v>6485</v>
      </c>
      <c r="T32" s="54">
        <v>5625</v>
      </c>
      <c r="U32" s="54">
        <v>818</v>
      </c>
      <c r="V32" s="54">
        <v>125</v>
      </c>
      <c r="W32" s="54">
        <v>2910</v>
      </c>
      <c r="X32" s="53">
        <v>4</v>
      </c>
      <c r="Y32" s="55">
        <v>4</v>
      </c>
      <c r="Z32" s="56">
        <v>307001</v>
      </c>
      <c r="AA32" s="42" t="s">
        <v>5</v>
      </c>
    </row>
    <row r="33" spans="1:27" ht="18" customHeight="1">
      <c r="A33" s="42" t="s">
        <v>6</v>
      </c>
      <c r="B33" s="5" t="s">
        <v>481</v>
      </c>
      <c r="C33" s="53">
        <v>5.952</v>
      </c>
      <c r="D33" s="6">
        <v>1</v>
      </c>
      <c r="E33" s="54">
        <v>540</v>
      </c>
      <c r="F33" s="54">
        <v>10</v>
      </c>
      <c r="G33" s="54">
        <v>621</v>
      </c>
      <c r="H33" s="54">
        <v>46236</v>
      </c>
      <c r="I33" s="54">
        <v>1268</v>
      </c>
      <c r="J33" s="54">
        <v>127</v>
      </c>
      <c r="K33" s="54">
        <v>1037</v>
      </c>
      <c r="L33" s="54">
        <v>11737</v>
      </c>
      <c r="M33" s="54">
        <v>3398</v>
      </c>
      <c r="N33" s="54">
        <v>20760</v>
      </c>
      <c r="O33" s="54">
        <v>15700</v>
      </c>
      <c r="P33" s="54">
        <v>377</v>
      </c>
      <c r="Q33" s="54">
        <v>605</v>
      </c>
      <c r="R33" s="54">
        <v>55</v>
      </c>
      <c r="S33" s="54">
        <v>5317</v>
      </c>
      <c r="T33" s="54">
        <v>4873</v>
      </c>
      <c r="U33" s="54">
        <v>5600</v>
      </c>
      <c r="V33" s="54">
        <v>65</v>
      </c>
      <c r="W33" s="54">
        <v>2558</v>
      </c>
      <c r="X33" s="53">
        <v>5</v>
      </c>
      <c r="Y33" s="55">
        <v>2</v>
      </c>
      <c r="Z33" s="56">
        <v>583001</v>
      </c>
      <c r="AA33" s="42" t="s">
        <v>6</v>
      </c>
    </row>
    <row r="34" spans="1:27" ht="18" customHeight="1">
      <c r="A34" s="42" t="s">
        <v>7</v>
      </c>
      <c r="B34" s="5" t="s">
        <v>482</v>
      </c>
      <c r="C34" s="53">
        <v>19.676</v>
      </c>
      <c r="D34" s="6">
        <v>1</v>
      </c>
      <c r="E34" s="54">
        <v>750</v>
      </c>
      <c r="F34" s="54">
        <v>15</v>
      </c>
      <c r="G34" s="54">
        <v>1538</v>
      </c>
      <c r="H34" s="54">
        <v>81441</v>
      </c>
      <c r="I34" s="54">
        <v>1601</v>
      </c>
      <c r="J34" s="54">
        <v>155</v>
      </c>
      <c r="K34" s="54">
        <v>3509</v>
      </c>
      <c r="L34" s="54">
        <v>22975</v>
      </c>
      <c r="M34" s="54">
        <v>39431</v>
      </c>
      <c r="N34" s="54">
        <v>27809</v>
      </c>
      <c r="O34" s="54">
        <v>15958</v>
      </c>
      <c r="P34" s="54">
        <v>935</v>
      </c>
      <c r="Q34" s="54">
        <v>2360</v>
      </c>
      <c r="R34" s="54">
        <v>214</v>
      </c>
      <c r="S34" s="54">
        <v>7256</v>
      </c>
      <c r="T34" s="54">
        <v>4308</v>
      </c>
      <c r="U34" s="54">
        <v>7715</v>
      </c>
      <c r="V34" s="54">
        <v>257</v>
      </c>
      <c r="W34" s="54">
        <v>5531</v>
      </c>
      <c r="X34" s="53">
        <v>8</v>
      </c>
      <c r="Y34" s="55">
        <v>8</v>
      </c>
      <c r="Z34" s="56">
        <v>563001</v>
      </c>
      <c r="AA34" s="42" t="s">
        <v>7</v>
      </c>
    </row>
    <row r="35" spans="1:27" s="53" customFormat="1" ht="18" customHeight="1">
      <c r="A35" s="42" t="s">
        <v>8</v>
      </c>
      <c r="B35" s="53" t="s">
        <v>186</v>
      </c>
      <c r="C35" s="53">
        <v>60.571</v>
      </c>
      <c r="D35" s="8">
        <v>9</v>
      </c>
      <c r="E35" s="53">
        <v>4845</v>
      </c>
      <c r="F35" s="53">
        <v>131</v>
      </c>
      <c r="G35" s="53">
        <v>8262</v>
      </c>
      <c r="H35" s="53">
        <v>412719</v>
      </c>
      <c r="I35" s="53">
        <v>15447</v>
      </c>
      <c r="J35" s="53">
        <v>571</v>
      </c>
      <c r="K35" s="53">
        <v>11296</v>
      </c>
      <c r="L35" s="53">
        <v>74692</v>
      </c>
      <c r="M35" s="53">
        <v>1102279</v>
      </c>
      <c r="N35" s="53">
        <v>139121</v>
      </c>
      <c r="O35" s="53">
        <v>344251</v>
      </c>
      <c r="P35" s="53">
        <v>1818</v>
      </c>
      <c r="Q35" s="53">
        <v>6812</v>
      </c>
      <c r="R35" s="53">
        <v>1210</v>
      </c>
      <c r="S35" s="53">
        <v>18280</v>
      </c>
      <c r="T35" s="53">
        <v>16611</v>
      </c>
      <c r="U35" s="53">
        <v>37217</v>
      </c>
      <c r="V35" s="53">
        <v>294</v>
      </c>
      <c r="W35" s="53">
        <v>18194</v>
      </c>
      <c r="X35" s="53">
        <v>51</v>
      </c>
      <c r="Y35" s="55">
        <v>45.22</v>
      </c>
      <c r="AA35" s="42" t="s">
        <v>8</v>
      </c>
    </row>
    <row r="36" spans="1:27" ht="18" customHeight="1">
      <c r="A36" s="42" t="s">
        <v>9</v>
      </c>
      <c r="B36" s="5" t="s">
        <v>483</v>
      </c>
      <c r="C36" s="53">
        <v>3.077</v>
      </c>
      <c r="D36" s="6">
        <v>1</v>
      </c>
      <c r="E36" s="54">
        <v>125</v>
      </c>
      <c r="F36" s="54">
        <v>6</v>
      </c>
      <c r="G36" s="54">
        <v>770</v>
      </c>
      <c r="H36" s="54">
        <v>13351</v>
      </c>
      <c r="I36" s="54">
        <v>553</v>
      </c>
      <c r="J36" s="54">
        <v>59</v>
      </c>
      <c r="K36" s="54">
        <v>538</v>
      </c>
      <c r="L36" s="54">
        <v>9321</v>
      </c>
      <c r="M36" s="54">
        <v>580</v>
      </c>
      <c r="N36" s="54">
        <v>5944</v>
      </c>
      <c r="O36" s="54">
        <v>1269</v>
      </c>
      <c r="P36" s="54">
        <v>159</v>
      </c>
      <c r="Q36" s="54">
        <v>321</v>
      </c>
      <c r="R36" s="54">
        <v>58</v>
      </c>
      <c r="S36" s="54">
        <v>2967</v>
      </c>
      <c r="T36" s="54">
        <v>2788</v>
      </c>
      <c r="U36" s="54">
        <v>332</v>
      </c>
      <c r="V36" s="54">
        <v>9</v>
      </c>
      <c r="W36" s="54">
        <v>318</v>
      </c>
      <c r="X36" s="53">
        <v>1</v>
      </c>
      <c r="Y36" s="55">
        <v>1</v>
      </c>
      <c r="Z36" s="56">
        <v>334601</v>
      </c>
      <c r="AA36" s="42" t="s">
        <v>9</v>
      </c>
    </row>
    <row r="37" spans="1:27" ht="18" customHeight="1">
      <c r="A37" s="42" t="s">
        <v>10</v>
      </c>
      <c r="B37" s="5" t="s">
        <v>187</v>
      </c>
      <c r="C37" s="53">
        <v>2.672</v>
      </c>
      <c r="D37" s="6">
        <v>1</v>
      </c>
      <c r="E37" s="54">
        <v>123</v>
      </c>
      <c r="F37" s="54">
        <v>8</v>
      </c>
      <c r="G37" s="54">
        <v>343</v>
      </c>
      <c r="H37" s="54">
        <v>12664</v>
      </c>
      <c r="I37" s="54">
        <v>401</v>
      </c>
      <c r="J37" s="54">
        <v>42</v>
      </c>
      <c r="K37" s="54">
        <v>249</v>
      </c>
      <c r="L37" s="54">
        <v>2842</v>
      </c>
      <c r="M37" s="54">
        <v>1392</v>
      </c>
      <c r="N37" s="54">
        <v>2486</v>
      </c>
      <c r="O37" s="54">
        <v>730</v>
      </c>
      <c r="P37" s="54">
        <v>132</v>
      </c>
      <c r="Q37" s="54">
        <v>78</v>
      </c>
      <c r="R37" s="54">
        <v>39</v>
      </c>
      <c r="S37" s="54">
        <v>1836</v>
      </c>
      <c r="T37" s="54">
        <v>623</v>
      </c>
      <c r="U37" s="54">
        <v>720</v>
      </c>
      <c r="V37" s="54">
        <v>21</v>
      </c>
      <c r="W37" s="54">
        <v>396</v>
      </c>
      <c r="X37" s="53">
        <v>1</v>
      </c>
      <c r="Y37" s="55">
        <v>1</v>
      </c>
      <c r="Z37" s="56">
        <v>934301</v>
      </c>
      <c r="AA37" s="42" t="s">
        <v>10</v>
      </c>
    </row>
    <row r="38" spans="1:27" s="53" customFormat="1" ht="18" customHeight="1">
      <c r="A38" s="42" t="s">
        <v>11</v>
      </c>
      <c r="B38" s="53" t="s">
        <v>188</v>
      </c>
      <c r="C38" s="53">
        <v>15.221</v>
      </c>
      <c r="D38" s="8">
        <v>4</v>
      </c>
      <c r="E38" s="53">
        <v>654</v>
      </c>
      <c r="F38" s="53">
        <v>16</v>
      </c>
      <c r="G38" s="53">
        <v>1465</v>
      </c>
      <c r="H38" s="53">
        <v>74681</v>
      </c>
      <c r="I38" s="53">
        <v>2408</v>
      </c>
      <c r="J38" s="53">
        <v>142</v>
      </c>
      <c r="K38" s="53">
        <v>2711</v>
      </c>
      <c r="L38" s="53">
        <v>37081</v>
      </c>
      <c r="M38" s="53">
        <v>13388</v>
      </c>
      <c r="N38" s="53">
        <v>39235</v>
      </c>
      <c r="O38" s="53">
        <v>48745</v>
      </c>
      <c r="P38" s="53">
        <v>1145</v>
      </c>
      <c r="Q38" s="53">
        <v>1390</v>
      </c>
      <c r="R38" s="53">
        <v>176</v>
      </c>
      <c r="S38" s="53">
        <v>15157</v>
      </c>
      <c r="T38" s="53">
        <v>13937</v>
      </c>
      <c r="U38" s="53">
        <v>21264</v>
      </c>
      <c r="V38" s="53">
        <v>224</v>
      </c>
      <c r="W38" s="53">
        <v>5369</v>
      </c>
      <c r="X38" s="53">
        <v>7</v>
      </c>
      <c r="Y38" s="55">
        <v>5.5</v>
      </c>
      <c r="AA38" s="42" t="s">
        <v>11</v>
      </c>
    </row>
    <row r="39" spans="1:27" s="53" customFormat="1" ht="18" customHeight="1">
      <c r="A39" s="42" t="s">
        <v>12</v>
      </c>
      <c r="B39" s="53" t="s">
        <v>484</v>
      </c>
      <c r="C39" s="53">
        <v>5.861</v>
      </c>
      <c r="D39" s="8">
        <v>2</v>
      </c>
      <c r="E39" s="53">
        <v>198</v>
      </c>
      <c r="F39" s="53">
        <v>7</v>
      </c>
      <c r="G39" s="53">
        <v>641</v>
      </c>
      <c r="H39" s="53">
        <v>16787</v>
      </c>
      <c r="I39" s="53">
        <v>588</v>
      </c>
      <c r="J39" s="53">
        <v>86</v>
      </c>
      <c r="K39" s="53">
        <v>356</v>
      </c>
      <c r="L39" s="53">
        <v>2079</v>
      </c>
      <c r="M39" s="53">
        <v>0</v>
      </c>
      <c r="N39" s="53">
        <v>2187</v>
      </c>
      <c r="O39" s="53">
        <v>618</v>
      </c>
      <c r="P39" s="53">
        <v>132</v>
      </c>
      <c r="Q39" s="53">
        <v>158</v>
      </c>
      <c r="R39" s="53">
        <v>66</v>
      </c>
      <c r="S39" s="53">
        <v>798</v>
      </c>
      <c r="T39" s="53">
        <v>282</v>
      </c>
      <c r="U39" s="53">
        <v>399</v>
      </c>
      <c r="V39" s="53">
        <v>17</v>
      </c>
      <c r="W39" s="53">
        <v>444</v>
      </c>
      <c r="X39" s="53">
        <v>2</v>
      </c>
      <c r="Y39" s="55">
        <v>0.6</v>
      </c>
      <c r="AA39" s="42" t="s">
        <v>12</v>
      </c>
    </row>
    <row r="40" spans="1:27" ht="18" customHeight="1">
      <c r="A40" s="42" t="s">
        <v>13</v>
      </c>
      <c r="B40" s="5" t="s">
        <v>189</v>
      </c>
      <c r="C40" s="53">
        <v>3.318</v>
      </c>
      <c r="D40" s="6">
        <v>1</v>
      </c>
      <c r="E40" s="54">
        <v>158</v>
      </c>
      <c r="F40" s="54">
        <v>7</v>
      </c>
      <c r="G40" s="54">
        <v>227</v>
      </c>
      <c r="H40" s="54">
        <v>22805</v>
      </c>
      <c r="I40" s="54">
        <v>305</v>
      </c>
      <c r="J40" s="54">
        <v>4</v>
      </c>
      <c r="K40" s="54">
        <v>318</v>
      </c>
      <c r="L40" s="54">
        <v>2676</v>
      </c>
      <c r="M40" s="54">
        <v>6321</v>
      </c>
      <c r="N40" s="54">
        <v>7658</v>
      </c>
      <c r="O40" s="54">
        <v>2521</v>
      </c>
      <c r="P40" s="54">
        <v>57</v>
      </c>
      <c r="Q40" s="54">
        <v>245</v>
      </c>
      <c r="R40" s="54">
        <v>16</v>
      </c>
      <c r="S40" s="54">
        <v>1459</v>
      </c>
      <c r="T40" s="54">
        <v>2982</v>
      </c>
      <c r="U40" s="54">
        <v>1234</v>
      </c>
      <c r="V40" s="54">
        <v>177</v>
      </c>
      <c r="W40" s="54">
        <v>5742</v>
      </c>
      <c r="X40" s="53">
        <v>2</v>
      </c>
      <c r="Y40" s="55">
        <v>1.5</v>
      </c>
      <c r="Z40" s="56">
        <v>507101</v>
      </c>
      <c r="AA40" s="42" t="s">
        <v>13</v>
      </c>
    </row>
    <row r="41" spans="1:27" ht="18" customHeight="1">
      <c r="A41" s="42" t="s">
        <v>14</v>
      </c>
      <c r="B41" s="5" t="s">
        <v>485</v>
      </c>
      <c r="C41" s="53">
        <v>12.723</v>
      </c>
      <c r="D41" s="6">
        <v>1</v>
      </c>
      <c r="E41" s="54">
        <v>165</v>
      </c>
      <c r="F41" s="54">
        <v>2</v>
      </c>
      <c r="G41" s="54">
        <v>1273</v>
      </c>
      <c r="H41" s="54">
        <v>32041</v>
      </c>
      <c r="I41" s="54">
        <v>1464</v>
      </c>
      <c r="J41" s="54">
        <v>93</v>
      </c>
      <c r="K41" s="54">
        <v>1417</v>
      </c>
      <c r="L41" s="54">
        <v>17483</v>
      </c>
      <c r="M41" s="54">
        <v>10564</v>
      </c>
      <c r="N41" s="54">
        <v>25889</v>
      </c>
      <c r="O41" s="54">
        <v>25889</v>
      </c>
      <c r="P41" s="54">
        <v>602</v>
      </c>
      <c r="Q41" s="54">
        <v>706</v>
      </c>
      <c r="R41" s="54">
        <v>109</v>
      </c>
      <c r="S41" s="54">
        <v>8267</v>
      </c>
      <c r="T41" s="54">
        <v>9752</v>
      </c>
      <c r="U41" s="54">
        <v>20791</v>
      </c>
      <c r="V41" s="54">
        <v>88</v>
      </c>
      <c r="W41" s="54">
        <v>1862</v>
      </c>
      <c r="X41" s="53">
        <v>3</v>
      </c>
      <c r="Y41" s="55">
        <v>3</v>
      </c>
      <c r="Z41" s="56">
        <v>205101</v>
      </c>
      <c r="AA41" s="42" t="s">
        <v>14</v>
      </c>
    </row>
    <row r="42" spans="1:27" s="53" customFormat="1" ht="18" customHeight="1">
      <c r="A42" s="42" t="s">
        <v>15</v>
      </c>
      <c r="B42" s="53" t="s">
        <v>486</v>
      </c>
      <c r="C42" s="53">
        <v>12.009</v>
      </c>
      <c r="D42" s="8">
        <v>2</v>
      </c>
      <c r="E42" s="53">
        <v>635</v>
      </c>
      <c r="F42" s="53">
        <v>8</v>
      </c>
      <c r="G42" s="53">
        <v>1631</v>
      </c>
      <c r="H42" s="53">
        <v>66958</v>
      </c>
      <c r="I42" s="53">
        <v>1992</v>
      </c>
      <c r="J42" s="53">
        <v>115</v>
      </c>
      <c r="K42" s="53">
        <v>1943</v>
      </c>
      <c r="L42" s="53">
        <v>17184</v>
      </c>
      <c r="M42" s="53">
        <v>18872</v>
      </c>
      <c r="N42" s="53">
        <v>42248</v>
      </c>
      <c r="O42" s="53">
        <v>31560</v>
      </c>
      <c r="P42" s="53">
        <v>861</v>
      </c>
      <c r="Q42" s="53">
        <v>922</v>
      </c>
      <c r="R42" s="53">
        <v>144</v>
      </c>
      <c r="S42" s="53">
        <v>7637</v>
      </c>
      <c r="T42" s="53">
        <v>12992</v>
      </c>
      <c r="U42" s="53">
        <v>11421</v>
      </c>
      <c r="V42" s="53">
        <v>209</v>
      </c>
      <c r="W42" s="53">
        <v>6794</v>
      </c>
      <c r="X42" s="53">
        <v>7</v>
      </c>
      <c r="Y42" s="55">
        <v>4.55</v>
      </c>
      <c r="AA42" s="42" t="s">
        <v>15</v>
      </c>
    </row>
    <row r="43" spans="1:27" ht="18" customHeight="1">
      <c r="A43" s="42" t="s">
        <v>16</v>
      </c>
      <c r="B43" s="5" t="s">
        <v>487</v>
      </c>
      <c r="C43" s="53">
        <v>4.098</v>
      </c>
      <c r="D43" s="6">
        <v>1</v>
      </c>
      <c r="E43" s="54">
        <v>270</v>
      </c>
      <c r="F43" s="54">
        <v>6</v>
      </c>
      <c r="G43" s="54">
        <v>581</v>
      </c>
      <c r="H43" s="54">
        <v>32710</v>
      </c>
      <c r="I43" s="54">
        <v>397</v>
      </c>
      <c r="J43" s="54">
        <v>58</v>
      </c>
      <c r="K43" s="54">
        <v>662</v>
      </c>
      <c r="L43" s="54">
        <v>7601</v>
      </c>
      <c r="M43" s="54">
        <v>586</v>
      </c>
      <c r="N43" s="54">
        <v>5962</v>
      </c>
      <c r="O43" s="54">
        <v>2416</v>
      </c>
      <c r="P43" s="54">
        <v>308</v>
      </c>
      <c r="Q43" s="54">
        <v>276</v>
      </c>
      <c r="R43" s="54">
        <v>78</v>
      </c>
      <c r="S43" s="54">
        <v>1089</v>
      </c>
      <c r="T43" s="54">
        <v>2633</v>
      </c>
      <c r="U43" s="54">
        <v>1687</v>
      </c>
      <c r="V43" s="54">
        <v>31</v>
      </c>
      <c r="W43" s="54">
        <v>1044</v>
      </c>
      <c r="X43" s="53">
        <v>4</v>
      </c>
      <c r="Y43" s="55">
        <v>3.7</v>
      </c>
      <c r="Z43" s="56">
        <v>411001</v>
      </c>
      <c r="AA43" s="42" t="s">
        <v>16</v>
      </c>
    </row>
    <row r="44" spans="1:27" ht="18" customHeight="1">
      <c r="A44" s="42" t="s">
        <v>17</v>
      </c>
      <c r="B44" s="5" t="s">
        <v>488</v>
      </c>
      <c r="C44" s="53">
        <v>4.094</v>
      </c>
      <c r="D44" s="6">
        <v>1</v>
      </c>
      <c r="E44" s="54">
        <v>100</v>
      </c>
      <c r="F44" s="54">
        <v>6</v>
      </c>
      <c r="G44" s="54">
        <v>179</v>
      </c>
      <c r="H44" s="54">
        <v>13000</v>
      </c>
      <c r="I44" s="54">
        <v>408</v>
      </c>
      <c r="J44" s="54">
        <v>25</v>
      </c>
      <c r="K44" s="54">
        <v>300</v>
      </c>
      <c r="L44" s="54">
        <v>5273</v>
      </c>
      <c r="M44" s="54">
        <v>940</v>
      </c>
      <c r="N44" s="54">
        <v>4879</v>
      </c>
      <c r="O44" s="54">
        <v>4365</v>
      </c>
      <c r="P44" s="54">
        <v>106</v>
      </c>
      <c r="Q44" s="54">
        <v>170</v>
      </c>
      <c r="R44" s="54">
        <v>24</v>
      </c>
      <c r="S44" s="54">
        <v>3546</v>
      </c>
      <c r="T44" s="54">
        <v>928</v>
      </c>
      <c r="U44" s="54">
        <v>2466</v>
      </c>
      <c r="V44" s="54">
        <v>14</v>
      </c>
      <c r="W44" s="54">
        <v>1253</v>
      </c>
      <c r="X44" s="53">
        <v>1</v>
      </c>
      <c r="Y44" s="55">
        <v>1</v>
      </c>
      <c r="Z44" s="56">
        <v>805301</v>
      </c>
      <c r="AA44" s="42" t="s">
        <v>17</v>
      </c>
    </row>
    <row r="45" spans="1:27" ht="18" customHeight="1">
      <c r="A45" s="42" t="s">
        <v>18</v>
      </c>
      <c r="B45" s="5" t="s">
        <v>489</v>
      </c>
      <c r="C45" s="53">
        <v>3.915</v>
      </c>
      <c r="D45" s="6">
        <v>1</v>
      </c>
      <c r="E45" s="54">
        <v>240</v>
      </c>
      <c r="F45" s="54">
        <v>3</v>
      </c>
      <c r="G45" s="54">
        <v>481</v>
      </c>
      <c r="H45" s="54">
        <v>45616</v>
      </c>
      <c r="I45" s="54">
        <v>982</v>
      </c>
      <c r="J45" s="54">
        <v>78</v>
      </c>
      <c r="K45" s="54">
        <v>513</v>
      </c>
      <c r="L45" s="54">
        <v>5950</v>
      </c>
      <c r="M45" s="54">
        <v>129</v>
      </c>
      <c r="N45" s="54">
        <v>11230</v>
      </c>
      <c r="O45" s="54">
        <v>1726</v>
      </c>
      <c r="P45" s="54">
        <v>111</v>
      </c>
      <c r="Q45" s="54">
        <v>331</v>
      </c>
      <c r="R45" s="54">
        <v>71</v>
      </c>
      <c r="S45" s="54">
        <v>2765</v>
      </c>
      <c r="T45" s="54">
        <v>2136</v>
      </c>
      <c r="U45" s="54">
        <v>746</v>
      </c>
      <c r="V45" s="54">
        <v>14</v>
      </c>
      <c r="W45" s="54">
        <v>357</v>
      </c>
      <c r="X45" s="53">
        <v>2</v>
      </c>
      <c r="Y45" s="55">
        <v>1.88</v>
      </c>
      <c r="Z45" s="56">
        <v>775401</v>
      </c>
      <c r="AA45" s="42" t="s">
        <v>18</v>
      </c>
    </row>
    <row r="46" spans="1:27" ht="18" customHeight="1">
      <c r="A46" s="42" t="s">
        <v>19</v>
      </c>
      <c r="B46" s="5" t="s">
        <v>190</v>
      </c>
      <c r="C46" s="53">
        <v>13.63</v>
      </c>
      <c r="D46" s="6">
        <v>1</v>
      </c>
      <c r="E46" s="54">
        <v>1794</v>
      </c>
      <c r="F46" s="54">
        <v>6</v>
      </c>
      <c r="G46" s="54">
        <v>2604</v>
      </c>
      <c r="H46" s="54">
        <v>81492</v>
      </c>
      <c r="I46" s="54">
        <v>2735</v>
      </c>
      <c r="J46" s="54">
        <v>122</v>
      </c>
      <c r="K46" s="54">
        <v>1070</v>
      </c>
      <c r="L46" s="54">
        <v>50082</v>
      </c>
      <c r="M46" s="54">
        <v>39268</v>
      </c>
      <c r="N46" s="54">
        <v>30208</v>
      </c>
      <c r="O46" s="54">
        <v>7638</v>
      </c>
      <c r="P46" s="54">
        <v>463</v>
      </c>
      <c r="Q46" s="54">
        <v>572</v>
      </c>
      <c r="R46" s="54">
        <v>35</v>
      </c>
      <c r="S46" s="54">
        <v>18255</v>
      </c>
      <c r="T46" s="54">
        <v>11058</v>
      </c>
      <c r="U46" s="54">
        <v>3842</v>
      </c>
      <c r="V46" s="54">
        <v>333</v>
      </c>
      <c r="W46" s="54">
        <v>14245</v>
      </c>
      <c r="X46" s="53">
        <v>7</v>
      </c>
      <c r="Y46" s="55">
        <v>6</v>
      </c>
      <c r="Z46" s="56">
        <v>715001</v>
      </c>
      <c r="AA46" s="42" t="s">
        <v>19</v>
      </c>
    </row>
    <row r="47" spans="1:27" ht="18" customHeight="1">
      <c r="A47" s="42" t="s">
        <v>20</v>
      </c>
      <c r="B47" s="5" t="s">
        <v>490</v>
      </c>
      <c r="C47" s="53">
        <v>3.24</v>
      </c>
      <c r="D47" s="6">
        <v>1</v>
      </c>
      <c r="E47" s="54">
        <v>80</v>
      </c>
      <c r="F47" s="54">
        <v>3</v>
      </c>
      <c r="G47" s="54">
        <v>862</v>
      </c>
      <c r="H47" s="54">
        <v>10720</v>
      </c>
      <c r="I47" s="54">
        <v>196</v>
      </c>
      <c r="J47" s="54">
        <v>0</v>
      </c>
      <c r="K47" s="54">
        <v>195</v>
      </c>
      <c r="L47" s="54">
        <v>950</v>
      </c>
      <c r="M47" s="54">
        <v>180</v>
      </c>
      <c r="N47" s="54">
        <v>720</v>
      </c>
      <c r="O47" s="54">
        <v>250</v>
      </c>
      <c r="P47" s="54">
        <v>82</v>
      </c>
      <c r="Q47" s="54">
        <v>54</v>
      </c>
      <c r="R47" s="54">
        <v>59</v>
      </c>
      <c r="S47" s="54">
        <v>820</v>
      </c>
      <c r="T47" s="54">
        <v>510</v>
      </c>
      <c r="U47" s="54">
        <v>190</v>
      </c>
      <c r="V47" s="54">
        <v>6</v>
      </c>
      <c r="W47" s="54">
        <v>350</v>
      </c>
      <c r="X47" s="53">
        <v>2</v>
      </c>
      <c r="Y47" s="55">
        <v>1</v>
      </c>
      <c r="Z47" s="56">
        <v>367101</v>
      </c>
      <c r="AA47" s="42" t="s">
        <v>20</v>
      </c>
    </row>
    <row r="48" spans="1:27" ht="18" customHeight="1">
      <c r="A48" s="42" t="s">
        <v>21</v>
      </c>
      <c r="B48" s="5" t="s">
        <v>191</v>
      </c>
      <c r="C48" s="53">
        <v>10.63</v>
      </c>
      <c r="D48" s="6">
        <v>1</v>
      </c>
      <c r="E48" s="54">
        <v>160</v>
      </c>
      <c r="F48" s="54">
        <v>0</v>
      </c>
      <c r="G48" s="54">
        <v>1430</v>
      </c>
      <c r="H48" s="54">
        <v>20164</v>
      </c>
      <c r="I48" s="54">
        <v>2392</v>
      </c>
      <c r="J48" s="54">
        <v>8</v>
      </c>
      <c r="K48" s="54">
        <v>640</v>
      </c>
      <c r="L48" s="54">
        <v>5565</v>
      </c>
      <c r="M48" s="54">
        <v>1388</v>
      </c>
      <c r="N48" s="54">
        <v>9885</v>
      </c>
      <c r="O48" s="54">
        <v>105000</v>
      </c>
      <c r="P48" s="54">
        <v>278</v>
      </c>
      <c r="Q48" s="54">
        <v>303</v>
      </c>
      <c r="R48" s="54">
        <v>59</v>
      </c>
      <c r="S48" s="54">
        <v>1906</v>
      </c>
      <c r="T48" s="54">
        <v>929</v>
      </c>
      <c r="U48" s="54">
        <v>186</v>
      </c>
      <c r="V48" s="54">
        <v>53</v>
      </c>
      <c r="W48" s="54">
        <v>1212</v>
      </c>
      <c r="X48" s="53">
        <v>2</v>
      </c>
      <c r="Y48" s="55">
        <v>1.75</v>
      </c>
      <c r="Z48" s="56">
        <v>201101</v>
      </c>
      <c r="AA48" s="42" t="s">
        <v>21</v>
      </c>
    </row>
    <row r="49" spans="1:27" ht="18" customHeight="1">
      <c r="A49" s="42" t="s">
        <v>22</v>
      </c>
      <c r="B49" s="5" t="s">
        <v>491</v>
      </c>
      <c r="C49" s="53">
        <v>13.724</v>
      </c>
      <c r="D49" s="6">
        <v>1</v>
      </c>
      <c r="E49" s="54">
        <v>320</v>
      </c>
      <c r="F49" s="54">
        <v>4</v>
      </c>
      <c r="G49" s="54">
        <v>1767</v>
      </c>
      <c r="H49" s="54">
        <v>45308</v>
      </c>
      <c r="I49" s="54">
        <v>1845</v>
      </c>
      <c r="J49" s="54">
        <v>97</v>
      </c>
      <c r="K49" s="54">
        <v>1685</v>
      </c>
      <c r="L49" s="54">
        <v>13398</v>
      </c>
      <c r="M49" s="54">
        <v>6855</v>
      </c>
      <c r="N49" s="54">
        <v>52358</v>
      </c>
      <c r="O49" s="54">
        <v>90732</v>
      </c>
      <c r="P49" s="54">
        <v>555</v>
      </c>
      <c r="Q49" s="54">
        <v>901</v>
      </c>
      <c r="R49" s="54">
        <v>229</v>
      </c>
      <c r="S49" s="54">
        <v>3920</v>
      </c>
      <c r="T49" s="54">
        <v>15431</v>
      </c>
      <c r="U49" s="54">
        <v>31415</v>
      </c>
      <c r="V49" s="54">
        <v>43</v>
      </c>
      <c r="W49" s="54">
        <v>1090</v>
      </c>
      <c r="X49" s="53">
        <v>5</v>
      </c>
      <c r="Y49" s="55">
        <v>4.5</v>
      </c>
      <c r="Z49" s="56">
        <v>209201</v>
      </c>
      <c r="AA49" s="42" t="s">
        <v>22</v>
      </c>
    </row>
    <row r="50" spans="1:27" s="53" customFormat="1" ht="18" customHeight="1">
      <c r="A50" s="42" t="s">
        <v>23</v>
      </c>
      <c r="B50" s="53" t="s">
        <v>492</v>
      </c>
      <c r="C50" s="53">
        <v>27.655</v>
      </c>
      <c r="D50" s="8">
        <v>2</v>
      </c>
      <c r="E50" s="53">
        <v>559</v>
      </c>
      <c r="F50" s="53">
        <v>7</v>
      </c>
      <c r="G50" s="53">
        <v>3020</v>
      </c>
      <c r="H50" s="53">
        <v>72826</v>
      </c>
      <c r="I50" s="53">
        <v>6333</v>
      </c>
      <c r="J50" s="53">
        <v>123</v>
      </c>
      <c r="K50" s="53">
        <v>3809</v>
      </c>
      <c r="L50" s="53">
        <v>49872</v>
      </c>
      <c r="M50" s="53">
        <v>39730</v>
      </c>
      <c r="N50" s="53">
        <v>99933</v>
      </c>
      <c r="O50" s="53">
        <v>19900</v>
      </c>
      <c r="P50" s="53">
        <v>1135</v>
      </c>
      <c r="Q50" s="53">
        <v>2311</v>
      </c>
      <c r="R50" s="53">
        <v>363</v>
      </c>
      <c r="S50" s="53">
        <v>7955</v>
      </c>
      <c r="T50" s="53">
        <v>20875</v>
      </c>
      <c r="U50" s="53">
        <v>5000</v>
      </c>
      <c r="V50" s="53">
        <v>24</v>
      </c>
      <c r="W50" s="53">
        <v>1040</v>
      </c>
      <c r="X50" s="53">
        <v>10</v>
      </c>
      <c r="Y50" s="55">
        <v>10</v>
      </c>
      <c r="AA50" s="42" t="s">
        <v>23</v>
      </c>
    </row>
    <row r="51" spans="1:27" s="53" customFormat="1" ht="18" customHeight="1">
      <c r="A51" s="42" t="s">
        <v>24</v>
      </c>
      <c r="B51" s="53" t="s">
        <v>458</v>
      </c>
      <c r="C51" s="53">
        <v>1744.665</v>
      </c>
      <c r="D51" s="8">
        <v>380</v>
      </c>
      <c r="E51" s="53">
        <v>259575</v>
      </c>
      <c r="F51" s="53">
        <v>2109</v>
      </c>
      <c r="G51" s="53">
        <v>477796</v>
      </c>
      <c r="H51" s="53">
        <v>37796517</v>
      </c>
      <c r="I51" s="53">
        <v>2828799</v>
      </c>
      <c r="J51" s="53">
        <v>26662</v>
      </c>
      <c r="K51" s="53">
        <v>671708</v>
      </c>
      <c r="L51" s="53">
        <v>4765759</v>
      </c>
      <c r="M51" s="53">
        <v>33871211</v>
      </c>
      <c r="N51" s="53">
        <v>6624668</v>
      </c>
      <c r="O51" s="53">
        <v>6282586</v>
      </c>
      <c r="P51" s="53">
        <v>65064</v>
      </c>
      <c r="Q51" s="53">
        <v>221830</v>
      </c>
      <c r="R51" s="53">
        <v>38327</v>
      </c>
      <c r="S51" s="53">
        <v>533465</v>
      </c>
      <c r="T51" s="53">
        <v>1005447</v>
      </c>
      <c r="U51" s="53">
        <v>712861</v>
      </c>
      <c r="V51" s="53">
        <v>14207</v>
      </c>
      <c r="W51" s="53">
        <v>481476</v>
      </c>
      <c r="X51" s="53">
        <v>2076</v>
      </c>
      <c r="Y51" s="55">
        <v>1833.3</v>
      </c>
      <c r="AA51" s="42" t="s">
        <v>24</v>
      </c>
    </row>
    <row r="52" spans="1:27" s="53" customFormat="1" ht="18" customHeight="1">
      <c r="A52" s="42" t="s">
        <v>25</v>
      </c>
      <c r="B52" s="53" t="s">
        <v>493</v>
      </c>
      <c r="C52" s="53">
        <v>3.47</v>
      </c>
      <c r="D52" s="8">
        <v>2</v>
      </c>
      <c r="E52" s="53">
        <v>265</v>
      </c>
      <c r="F52" s="53">
        <v>10</v>
      </c>
      <c r="G52" s="53">
        <v>1059</v>
      </c>
      <c r="H52" s="53">
        <v>17756</v>
      </c>
      <c r="I52" s="53">
        <v>2484</v>
      </c>
      <c r="J52" s="53">
        <v>96</v>
      </c>
      <c r="K52" s="53">
        <v>1013</v>
      </c>
      <c r="L52" s="53">
        <v>16675</v>
      </c>
      <c r="M52" s="53">
        <v>47324</v>
      </c>
      <c r="N52" s="53">
        <v>23531</v>
      </c>
      <c r="O52" s="53">
        <v>28954</v>
      </c>
      <c r="P52" s="53">
        <v>329</v>
      </c>
      <c r="Q52" s="53">
        <v>377</v>
      </c>
      <c r="R52" s="53">
        <v>307</v>
      </c>
      <c r="S52" s="53">
        <v>6878</v>
      </c>
      <c r="T52" s="53">
        <v>4613</v>
      </c>
      <c r="U52" s="53">
        <v>9855</v>
      </c>
      <c r="V52" s="53">
        <v>120</v>
      </c>
      <c r="W52" s="53">
        <v>2996</v>
      </c>
      <c r="X52" s="53">
        <v>3</v>
      </c>
      <c r="Y52" s="55">
        <v>2.75</v>
      </c>
      <c r="AA52" s="42" t="s">
        <v>25</v>
      </c>
    </row>
    <row r="53" spans="1:27" ht="18" customHeight="1">
      <c r="A53" s="42" t="s">
        <v>26</v>
      </c>
      <c r="B53" s="5" t="s">
        <v>494</v>
      </c>
      <c r="C53" s="53">
        <v>36.129</v>
      </c>
      <c r="D53" s="6">
        <v>1</v>
      </c>
      <c r="E53" s="54">
        <v>1032</v>
      </c>
      <c r="F53" s="54">
        <v>10</v>
      </c>
      <c r="G53" s="54">
        <v>3879</v>
      </c>
      <c r="H53" s="54">
        <v>130682</v>
      </c>
      <c r="I53" s="54">
        <v>6628</v>
      </c>
      <c r="J53" s="54">
        <v>174</v>
      </c>
      <c r="K53" s="54">
        <v>4704</v>
      </c>
      <c r="L53" s="54">
        <v>47957</v>
      </c>
      <c r="M53" s="54">
        <v>196161</v>
      </c>
      <c r="N53" s="54">
        <v>109877</v>
      </c>
      <c r="O53" s="54">
        <v>141076</v>
      </c>
      <c r="P53" s="54">
        <v>2343</v>
      </c>
      <c r="Q53" s="54">
        <v>2039</v>
      </c>
      <c r="R53" s="54">
        <v>322</v>
      </c>
      <c r="S53" s="54">
        <v>21003</v>
      </c>
      <c r="T53" s="54">
        <v>31763</v>
      </c>
      <c r="U53" s="54">
        <v>41917</v>
      </c>
      <c r="V53" s="54">
        <v>373</v>
      </c>
      <c r="W53" s="54">
        <v>10744</v>
      </c>
      <c r="X53" s="53">
        <v>15</v>
      </c>
      <c r="Y53" s="55">
        <v>15</v>
      </c>
      <c r="Z53" s="56">
        <v>270001</v>
      </c>
      <c r="AA53" s="42" t="s">
        <v>26</v>
      </c>
    </row>
    <row r="54" spans="1:27" s="53" customFormat="1" ht="18" customHeight="1">
      <c r="A54" s="42" t="s">
        <v>27</v>
      </c>
      <c r="B54" s="53" t="s">
        <v>495</v>
      </c>
      <c r="C54" s="53">
        <v>11.068</v>
      </c>
      <c r="D54" s="8">
        <v>3</v>
      </c>
      <c r="E54" s="53">
        <v>843</v>
      </c>
      <c r="F54" s="53">
        <v>17</v>
      </c>
      <c r="G54" s="53">
        <v>220</v>
      </c>
      <c r="H54" s="53">
        <v>103760</v>
      </c>
      <c r="I54" s="53">
        <v>832</v>
      </c>
      <c r="J54" s="53">
        <v>156</v>
      </c>
      <c r="K54" s="53">
        <v>2144</v>
      </c>
      <c r="L54" s="53">
        <v>23112</v>
      </c>
      <c r="M54" s="53">
        <v>122000</v>
      </c>
      <c r="N54" s="53">
        <v>33412</v>
      </c>
      <c r="O54" s="53">
        <v>70727</v>
      </c>
      <c r="P54" s="53">
        <v>785</v>
      </c>
      <c r="Q54" s="53">
        <v>1181</v>
      </c>
      <c r="R54" s="53">
        <v>178</v>
      </c>
      <c r="S54" s="53">
        <v>8814</v>
      </c>
      <c r="T54" s="53">
        <v>5873</v>
      </c>
      <c r="U54" s="53">
        <v>13128</v>
      </c>
      <c r="V54" s="53">
        <v>52</v>
      </c>
      <c r="W54" s="53">
        <v>1323</v>
      </c>
      <c r="X54" s="53">
        <v>8</v>
      </c>
      <c r="Y54" s="55">
        <v>7</v>
      </c>
      <c r="AA54" s="42" t="s">
        <v>27</v>
      </c>
    </row>
    <row r="55" spans="1:27" ht="18" customHeight="1">
      <c r="A55" s="42" t="s">
        <v>28</v>
      </c>
      <c r="B55" s="5" t="s">
        <v>496</v>
      </c>
      <c r="C55" s="53">
        <v>3.043</v>
      </c>
      <c r="D55" s="6">
        <v>1</v>
      </c>
      <c r="E55" s="54">
        <v>153</v>
      </c>
      <c r="F55" s="54">
        <v>3</v>
      </c>
      <c r="G55" s="54">
        <v>427</v>
      </c>
      <c r="H55" s="54">
        <v>15921</v>
      </c>
      <c r="I55" s="54">
        <v>1800</v>
      </c>
      <c r="J55" s="54">
        <v>1</v>
      </c>
      <c r="K55" s="54">
        <v>163</v>
      </c>
      <c r="L55" s="54">
        <v>2221</v>
      </c>
      <c r="M55" s="54">
        <v>1000</v>
      </c>
      <c r="N55" s="54">
        <v>1812</v>
      </c>
      <c r="O55" s="54">
        <v>1578</v>
      </c>
      <c r="P55" s="54">
        <v>73</v>
      </c>
      <c r="Q55" s="54">
        <v>81</v>
      </c>
      <c r="R55" s="54">
        <v>9</v>
      </c>
      <c r="S55" s="54">
        <v>1015</v>
      </c>
      <c r="T55" s="54">
        <v>1325</v>
      </c>
      <c r="U55" s="54">
        <v>825</v>
      </c>
      <c r="V55" s="54">
        <v>17</v>
      </c>
      <c r="W55" s="54">
        <v>227</v>
      </c>
      <c r="X55" s="53">
        <v>1</v>
      </c>
      <c r="Y55" s="55">
        <v>1</v>
      </c>
      <c r="Z55" s="56">
        <v>397301</v>
      </c>
      <c r="AA55" s="42" t="s">
        <v>28</v>
      </c>
    </row>
    <row r="56" spans="1:27" s="53" customFormat="1" ht="18" customHeight="1">
      <c r="A56" s="42" t="s">
        <v>29</v>
      </c>
      <c r="B56" s="53" t="s">
        <v>192</v>
      </c>
      <c r="C56" s="53">
        <v>5.212</v>
      </c>
      <c r="D56" s="8">
        <v>3</v>
      </c>
      <c r="E56" s="53">
        <v>520</v>
      </c>
      <c r="F56" s="53">
        <v>5</v>
      </c>
      <c r="G56" s="53">
        <v>326</v>
      </c>
      <c r="H56" s="53">
        <v>33557</v>
      </c>
      <c r="I56" s="53">
        <v>487</v>
      </c>
      <c r="J56" s="53">
        <v>70</v>
      </c>
      <c r="K56" s="53">
        <v>903</v>
      </c>
      <c r="L56" s="53">
        <v>8292</v>
      </c>
      <c r="M56" s="53">
        <v>165</v>
      </c>
      <c r="N56" s="53">
        <v>12455</v>
      </c>
      <c r="O56" s="53">
        <v>8210</v>
      </c>
      <c r="P56" s="53">
        <v>110</v>
      </c>
      <c r="Q56" s="53">
        <v>740</v>
      </c>
      <c r="R56" s="53">
        <v>53</v>
      </c>
      <c r="S56" s="53">
        <v>2486</v>
      </c>
      <c r="T56" s="53">
        <v>5165</v>
      </c>
      <c r="U56" s="53">
        <v>1496</v>
      </c>
      <c r="V56" s="53">
        <v>70</v>
      </c>
      <c r="W56" s="53">
        <v>691</v>
      </c>
      <c r="X56" s="53">
        <v>4</v>
      </c>
      <c r="Y56" s="55">
        <v>2.75</v>
      </c>
      <c r="AA56" s="42" t="s">
        <v>29</v>
      </c>
    </row>
    <row r="57" spans="1:27" ht="18" customHeight="1">
      <c r="A57" s="42" t="s">
        <v>30</v>
      </c>
      <c r="B57" s="5" t="s">
        <v>193</v>
      </c>
      <c r="C57" s="53">
        <v>2.879</v>
      </c>
      <c r="D57" s="6">
        <v>1</v>
      </c>
      <c r="E57" s="54">
        <v>237</v>
      </c>
      <c r="F57" s="54">
        <v>5</v>
      </c>
      <c r="G57" s="54">
        <v>494</v>
      </c>
      <c r="H57" s="54">
        <v>28816</v>
      </c>
      <c r="I57" s="54">
        <v>488</v>
      </c>
      <c r="J57" s="54">
        <v>70</v>
      </c>
      <c r="K57" s="54">
        <v>723</v>
      </c>
      <c r="L57" s="54">
        <v>7705</v>
      </c>
      <c r="M57" s="54">
        <v>126</v>
      </c>
      <c r="N57" s="54">
        <v>16915</v>
      </c>
      <c r="O57" s="54">
        <v>3695</v>
      </c>
      <c r="P57" s="54">
        <v>167</v>
      </c>
      <c r="Q57" s="54">
        <v>513</v>
      </c>
      <c r="R57" s="54">
        <v>43</v>
      </c>
      <c r="S57" s="54">
        <v>4283</v>
      </c>
      <c r="T57" s="54">
        <v>1461</v>
      </c>
      <c r="U57" s="54">
        <v>2030</v>
      </c>
      <c r="V57" s="54">
        <v>115</v>
      </c>
      <c r="W57" s="54">
        <v>2285</v>
      </c>
      <c r="X57" s="53">
        <v>2</v>
      </c>
      <c r="Y57" s="55">
        <v>2</v>
      </c>
      <c r="Z57" s="56">
        <v>691301</v>
      </c>
      <c r="AA57" s="42" t="s">
        <v>30</v>
      </c>
    </row>
    <row r="58" spans="1:27" ht="18" customHeight="1">
      <c r="A58" s="42" t="s">
        <v>31</v>
      </c>
      <c r="B58" s="5" t="s">
        <v>497</v>
      </c>
      <c r="C58" s="53">
        <v>4.898</v>
      </c>
      <c r="D58" s="6">
        <v>1</v>
      </c>
      <c r="E58" s="54">
        <v>3835</v>
      </c>
      <c r="F58" s="54">
        <v>2</v>
      </c>
      <c r="G58" s="54">
        <v>125</v>
      </c>
      <c r="H58" s="54">
        <v>19123</v>
      </c>
      <c r="I58" s="54">
        <v>2771</v>
      </c>
      <c r="J58" s="54">
        <v>10</v>
      </c>
      <c r="K58" s="54">
        <v>1468</v>
      </c>
      <c r="L58" s="54">
        <v>7878</v>
      </c>
      <c r="M58" s="54">
        <v>0</v>
      </c>
      <c r="N58" s="54">
        <v>11113</v>
      </c>
      <c r="O58" s="54">
        <v>350</v>
      </c>
      <c r="P58" s="54">
        <v>669</v>
      </c>
      <c r="Q58" s="54">
        <v>679</v>
      </c>
      <c r="R58" s="54">
        <v>120</v>
      </c>
      <c r="S58" s="54">
        <v>3628</v>
      </c>
      <c r="T58" s="54">
        <v>3004</v>
      </c>
      <c r="U58" s="54">
        <v>188</v>
      </c>
      <c r="V58" s="54">
        <v>8</v>
      </c>
      <c r="W58" s="54">
        <v>1243</v>
      </c>
      <c r="X58" s="53">
        <v>2</v>
      </c>
      <c r="Y58" s="55">
        <v>2</v>
      </c>
      <c r="Z58" s="56">
        <v>476501</v>
      </c>
      <c r="AA58" s="42" t="s">
        <v>31</v>
      </c>
    </row>
    <row r="59" spans="1:27" ht="18" customHeight="1">
      <c r="A59" s="42" t="s">
        <v>32</v>
      </c>
      <c r="B59" s="5" t="s">
        <v>498</v>
      </c>
      <c r="C59" s="53">
        <v>3.278</v>
      </c>
      <c r="D59" s="6">
        <v>1</v>
      </c>
      <c r="E59" s="54">
        <v>305</v>
      </c>
      <c r="F59" s="54">
        <v>7</v>
      </c>
      <c r="G59" s="54">
        <v>842</v>
      </c>
      <c r="H59" s="54">
        <v>22028</v>
      </c>
      <c r="I59" s="54">
        <v>1303</v>
      </c>
      <c r="J59" s="54">
        <v>99</v>
      </c>
      <c r="K59" s="54">
        <v>619</v>
      </c>
      <c r="L59" s="54">
        <v>7301</v>
      </c>
      <c r="M59" s="54">
        <v>1745</v>
      </c>
      <c r="N59" s="54">
        <v>13176</v>
      </c>
      <c r="O59" s="54">
        <v>4145</v>
      </c>
      <c r="P59" s="54">
        <v>333</v>
      </c>
      <c r="Q59" s="54">
        <v>247</v>
      </c>
      <c r="R59" s="54">
        <v>39</v>
      </c>
      <c r="S59" s="54">
        <v>3271</v>
      </c>
      <c r="T59" s="54">
        <v>6192</v>
      </c>
      <c r="U59" s="54">
        <v>2061</v>
      </c>
      <c r="V59" s="54">
        <v>166</v>
      </c>
      <c r="W59" s="54">
        <v>2136</v>
      </c>
      <c r="X59" s="53">
        <v>1</v>
      </c>
      <c r="Y59" s="55">
        <v>1</v>
      </c>
      <c r="Z59" s="56">
        <v>973501</v>
      </c>
      <c r="AA59" s="42" t="s">
        <v>32</v>
      </c>
    </row>
    <row r="60" spans="1:27" s="53" customFormat="1" ht="18" customHeight="1">
      <c r="A60" s="42" t="s">
        <v>33</v>
      </c>
      <c r="B60" s="53" t="s">
        <v>499</v>
      </c>
      <c r="C60" s="53">
        <v>16.665</v>
      </c>
      <c r="D60" s="8">
        <v>2</v>
      </c>
      <c r="E60" s="53">
        <v>1300</v>
      </c>
      <c r="F60" s="53">
        <v>11</v>
      </c>
      <c r="G60" s="53">
        <v>1710</v>
      </c>
      <c r="H60" s="53">
        <v>67487</v>
      </c>
      <c r="I60" s="53">
        <v>2172</v>
      </c>
      <c r="J60" s="53">
        <v>127</v>
      </c>
      <c r="K60" s="53">
        <v>2584</v>
      </c>
      <c r="L60" s="53">
        <v>27196</v>
      </c>
      <c r="M60" s="53">
        <v>14668</v>
      </c>
      <c r="N60" s="53">
        <v>34673</v>
      </c>
      <c r="O60" s="53">
        <v>34825</v>
      </c>
      <c r="P60" s="53">
        <v>647</v>
      </c>
      <c r="Q60" s="53">
        <v>1678</v>
      </c>
      <c r="R60" s="53">
        <v>259</v>
      </c>
      <c r="S60" s="53">
        <v>2824</v>
      </c>
      <c r="T60" s="53">
        <v>7569</v>
      </c>
      <c r="U60" s="53">
        <v>13367</v>
      </c>
      <c r="V60" s="53">
        <v>165</v>
      </c>
      <c r="W60" s="53">
        <v>4432</v>
      </c>
      <c r="X60" s="53">
        <v>10</v>
      </c>
      <c r="Y60" s="55">
        <v>9.5</v>
      </c>
      <c r="AA60" s="42" t="s">
        <v>33</v>
      </c>
    </row>
    <row r="61" spans="1:27" ht="18" customHeight="1">
      <c r="A61" s="42" t="s">
        <v>34</v>
      </c>
      <c r="B61" s="5" t="s">
        <v>500</v>
      </c>
      <c r="C61" s="53">
        <v>10.474</v>
      </c>
      <c r="D61" s="6">
        <v>1</v>
      </c>
      <c r="E61" s="54">
        <v>1140</v>
      </c>
      <c r="F61" s="54">
        <v>6</v>
      </c>
      <c r="G61" s="54">
        <v>1293</v>
      </c>
      <c r="H61" s="54">
        <v>62227</v>
      </c>
      <c r="I61" s="54">
        <v>1547</v>
      </c>
      <c r="J61" s="54">
        <v>71</v>
      </c>
      <c r="K61" s="54">
        <v>1129</v>
      </c>
      <c r="L61" s="54">
        <v>11420</v>
      </c>
      <c r="M61" s="54">
        <v>10889</v>
      </c>
      <c r="N61" s="54">
        <v>24268</v>
      </c>
      <c r="O61" s="54">
        <v>780</v>
      </c>
      <c r="P61" s="54">
        <v>293</v>
      </c>
      <c r="Q61" s="54">
        <v>723</v>
      </c>
      <c r="R61" s="54">
        <v>113</v>
      </c>
      <c r="S61" s="54">
        <v>3868</v>
      </c>
      <c r="T61" s="54">
        <v>3708</v>
      </c>
      <c r="U61" s="54">
        <v>520</v>
      </c>
      <c r="V61" s="54">
        <v>119</v>
      </c>
      <c r="W61" s="54">
        <v>3175</v>
      </c>
      <c r="X61" s="53">
        <v>4</v>
      </c>
      <c r="Y61" s="55">
        <v>4</v>
      </c>
      <c r="Z61" s="56">
        <v>930001</v>
      </c>
      <c r="AA61" s="42" t="s">
        <v>34</v>
      </c>
    </row>
    <row r="62" spans="1:27" ht="18" customHeight="1">
      <c r="A62" s="42" t="s">
        <v>35</v>
      </c>
      <c r="B62" s="5" t="s">
        <v>501</v>
      </c>
      <c r="C62" s="53">
        <v>4.92</v>
      </c>
      <c r="D62" s="6">
        <v>1</v>
      </c>
      <c r="E62" s="54">
        <v>600</v>
      </c>
      <c r="F62" s="54">
        <v>13</v>
      </c>
      <c r="G62" s="54">
        <v>493</v>
      </c>
      <c r="H62" s="54">
        <v>31221</v>
      </c>
      <c r="I62" s="54">
        <v>303</v>
      </c>
      <c r="J62" s="54">
        <v>71</v>
      </c>
      <c r="K62" s="54">
        <v>530</v>
      </c>
      <c r="L62" s="54">
        <v>14612</v>
      </c>
      <c r="M62" s="54">
        <v>3787</v>
      </c>
      <c r="N62" s="54">
        <v>11037</v>
      </c>
      <c r="O62" s="54">
        <v>6999</v>
      </c>
      <c r="P62" s="54">
        <v>339</v>
      </c>
      <c r="Q62" s="54">
        <v>154</v>
      </c>
      <c r="R62" s="54">
        <v>37</v>
      </c>
      <c r="S62" s="54">
        <v>8843</v>
      </c>
      <c r="T62" s="54">
        <v>4675</v>
      </c>
      <c r="U62" s="54">
        <v>3211</v>
      </c>
      <c r="V62" s="54">
        <v>141</v>
      </c>
      <c r="W62" s="54">
        <v>2287</v>
      </c>
      <c r="X62" s="53">
        <v>3</v>
      </c>
      <c r="Y62" s="55">
        <v>3</v>
      </c>
      <c r="Z62" s="56">
        <v>592001</v>
      </c>
      <c r="AA62" s="42" t="s">
        <v>35</v>
      </c>
    </row>
    <row r="63" spans="1:27" s="53" customFormat="1" ht="18" customHeight="1">
      <c r="A63" s="42" t="s">
        <v>36</v>
      </c>
      <c r="B63" s="53" t="s">
        <v>194</v>
      </c>
      <c r="C63" s="53">
        <v>5.15</v>
      </c>
      <c r="D63" s="8">
        <v>2</v>
      </c>
      <c r="E63" s="53">
        <v>726</v>
      </c>
      <c r="F63" s="53">
        <v>20</v>
      </c>
      <c r="G63" s="53">
        <v>1471</v>
      </c>
      <c r="H63" s="53">
        <v>75616</v>
      </c>
      <c r="I63" s="53">
        <v>2537</v>
      </c>
      <c r="J63" s="53">
        <v>120</v>
      </c>
      <c r="K63" s="53">
        <v>1239</v>
      </c>
      <c r="L63" s="53">
        <v>23020</v>
      </c>
      <c r="M63" s="53">
        <v>165268</v>
      </c>
      <c r="N63" s="53">
        <v>17962</v>
      </c>
      <c r="O63" s="53">
        <v>6236</v>
      </c>
      <c r="P63" s="53">
        <v>503</v>
      </c>
      <c r="Q63" s="53">
        <v>670</v>
      </c>
      <c r="R63" s="53">
        <v>66</v>
      </c>
      <c r="S63" s="53">
        <v>9981</v>
      </c>
      <c r="T63" s="53">
        <v>4720</v>
      </c>
      <c r="U63" s="53">
        <v>1176</v>
      </c>
      <c r="V63" s="53">
        <v>117</v>
      </c>
      <c r="W63" s="53">
        <v>2084</v>
      </c>
      <c r="X63" s="53">
        <v>7</v>
      </c>
      <c r="Y63" s="55">
        <v>6</v>
      </c>
      <c r="AA63" s="42" t="s">
        <v>36</v>
      </c>
    </row>
    <row r="64" spans="1:27" ht="18" customHeight="1">
      <c r="A64" s="42" t="s">
        <v>37</v>
      </c>
      <c r="B64" s="5" t="s">
        <v>502</v>
      </c>
      <c r="C64" s="53">
        <v>16.588</v>
      </c>
      <c r="D64" s="6">
        <v>1</v>
      </c>
      <c r="E64" s="54">
        <v>285</v>
      </c>
      <c r="F64" s="54">
        <v>4</v>
      </c>
      <c r="G64" s="54">
        <v>1239</v>
      </c>
      <c r="H64" s="54">
        <v>60772</v>
      </c>
      <c r="I64" s="54">
        <v>2629</v>
      </c>
      <c r="J64" s="54">
        <v>76</v>
      </c>
      <c r="K64" s="54">
        <v>4213</v>
      </c>
      <c r="L64" s="54">
        <v>26312</v>
      </c>
      <c r="M64" s="54">
        <v>9860</v>
      </c>
      <c r="N64" s="54">
        <v>35240</v>
      </c>
      <c r="O64" s="54">
        <v>3863</v>
      </c>
      <c r="P64" s="54">
        <v>2126</v>
      </c>
      <c r="Q64" s="54">
        <v>1929</v>
      </c>
      <c r="R64" s="54">
        <v>158</v>
      </c>
      <c r="S64" s="54">
        <v>5874</v>
      </c>
      <c r="T64" s="54">
        <v>16650</v>
      </c>
      <c r="U64" s="54">
        <v>511</v>
      </c>
      <c r="V64" s="54">
        <v>26</v>
      </c>
      <c r="W64" s="54">
        <v>793</v>
      </c>
      <c r="X64" s="53">
        <v>3</v>
      </c>
      <c r="Y64" s="55">
        <v>3</v>
      </c>
      <c r="Z64" s="56">
        <v>237001</v>
      </c>
      <c r="AA64" s="42" t="s">
        <v>37</v>
      </c>
    </row>
    <row r="65" spans="1:27" s="53" customFormat="1" ht="18" customHeight="1">
      <c r="A65" s="42" t="s">
        <v>38</v>
      </c>
      <c r="B65" s="53" t="s">
        <v>195</v>
      </c>
      <c r="C65" s="53">
        <v>203.914</v>
      </c>
      <c r="D65" s="8">
        <v>32</v>
      </c>
      <c r="E65" s="53">
        <v>26666</v>
      </c>
      <c r="F65" s="53">
        <v>467</v>
      </c>
      <c r="G65" s="53">
        <v>75204</v>
      </c>
      <c r="H65" s="53">
        <v>7794981</v>
      </c>
      <c r="I65" s="53">
        <v>522626</v>
      </c>
      <c r="J65" s="53">
        <v>7862</v>
      </c>
      <c r="K65" s="53">
        <v>153693</v>
      </c>
      <c r="L65" s="53">
        <v>1539146</v>
      </c>
      <c r="M65" s="53">
        <v>5159338</v>
      </c>
      <c r="N65" s="53">
        <v>1711221</v>
      </c>
      <c r="O65" s="53">
        <v>2297522</v>
      </c>
      <c r="P65" s="53">
        <v>10448</v>
      </c>
      <c r="Q65" s="53">
        <v>12001</v>
      </c>
      <c r="R65" s="53">
        <v>2828</v>
      </c>
      <c r="S65" s="53">
        <v>139456</v>
      </c>
      <c r="T65" s="53">
        <v>179625</v>
      </c>
      <c r="U65" s="53">
        <v>512802</v>
      </c>
      <c r="V65" s="53">
        <v>2725</v>
      </c>
      <c r="W65" s="53">
        <v>78540</v>
      </c>
      <c r="X65" s="53">
        <v>274</v>
      </c>
      <c r="Y65" s="55">
        <v>248.08</v>
      </c>
      <c r="AA65" s="42" t="s">
        <v>38</v>
      </c>
    </row>
    <row r="66" spans="1:27" ht="18" customHeight="1">
      <c r="A66" s="42" t="s">
        <v>39</v>
      </c>
      <c r="B66" s="5" t="s">
        <v>503</v>
      </c>
      <c r="C66" s="53">
        <v>4.244</v>
      </c>
      <c r="D66" s="6">
        <v>1</v>
      </c>
      <c r="E66" s="54">
        <v>907</v>
      </c>
      <c r="F66" s="54">
        <v>12</v>
      </c>
      <c r="G66" s="54">
        <v>2086</v>
      </c>
      <c r="H66" s="54">
        <v>23594</v>
      </c>
      <c r="I66" s="54">
        <v>600</v>
      </c>
      <c r="J66" s="54">
        <v>45</v>
      </c>
      <c r="K66" s="54">
        <v>1167</v>
      </c>
      <c r="L66" s="54">
        <v>6253</v>
      </c>
      <c r="M66" s="54">
        <v>4706</v>
      </c>
      <c r="N66" s="54">
        <v>8601</v>
      </c>
      <c r="O66" s="54">
        <v>6571</v>
      </c>
      <c r="P66" s="54">
        <v>307</v>
      </c>
      <c r="Q66" s="54">
        <v>830</v>
      </c>
      <c r="R66" s="54">
        <v>30</v>
      </c>
      <c r="S66" s="54">
        <v>1887</v>
      </c>
      <c r="T66" s="54">
        <v>5453</v>
      </c>
      <c r="U66" s="54">
        <v>2750</v>
      </c>
      <c r="V66" s="54">
        <v>25</v>
      </c>
      <c r="W66" s="54">
        <v>3020</v>
      </c>
      <c r="X66" s="53">
        <v>1</v>
      </c>
      <c r="Y66" s="55">
        <v>1</v>
      </c>
      <c r="Z66" s="56">
        <v>451601</v>
      </c>
      <c r="AA66" s="42" t="s">
        <v>39</v>
      </c>
    </row>
    <row r="67" spans="1:27" ht="18" customHeight="1">
      <c r="A67" s="42" t="s">
        <v>40</v>
      </c>
      <c r="B67" s="5" t="s">
        <v>504</v>
      </c>
      <c r="C67" s="53">
        <v>8.84</v>
      </c>
      <c r="D67" s="6">
        <v>1</v>
      </c>
      <c r="E67" s="54">
        <v>231</v>
      </c>
      <c r="F67" s="54">
        <v>5</v>
      </c>
      <c r="G67" s="54">
        <v>1675</v>
      </c>
      <c r="H67" s="54">
        <v>33617</v>
      </c>
      <c r="I67" s="54">
        <v>2790</v>
      </c>
      <c r="J67" s="54">
        <v>102</v>
      </c>
      <c r="K67" s="54">
        <v>1046</v>
      </c>
      <c r="L67" s="54">
        <v>17962</v>
      </c>
      <c r="M67" s="54">
        <v>4342</v>
      </c>
      <c r="N67" s="54">
        <v>28131</v>
      </c>
      <c r="O67" s="54">
        <v>16314</v>
      </c>
      <c r="P67" s="54">
        <v>512</v>
      </c>
      <c r="Q67" s="54">
        <v>470</v>
      </c>
      <c r="R67" s="54">
        <v>64</v>
      </c>
      <c r="S67" s="54">
        <v>8906</v>
      </c>
      <c r="T67" s="54">
        <v>10717</v>
      </c>
      <c r="U67" s="54">
        <v>8709</v>
      </c>
      <c r="V67" s="54">
        <v>51</v>
      </c>
      <c r="W67" s="54">
        <v>1653</v>
      </c>
      <c r="X67" s="53">
        <v>4</v>
      </c>
      <c r="Y67" s="55">
        <v>3</v>
      </c>
      <c r="Z67" s="56">
        <v>413001</v>
      </c>
      <c r="AA67" s="42" t="s">
        <v>40</v>
      </c>
    </row>
    <row r="68" spans="1:27" ht="18" customHeight="1">
      <c r="A68" s="42" t="s">
        <v>41</v>
      </c>
      <c r="B68" s="5" t="s">
        <v>505</v>
      </c>
      <c r="C68" s="53">
        <v>7.874</v>
      </c>
      <c r="D68" s="6">
        <v>1</v>
      </c>
      <c r="E68" s="54">
        <v>240</v>
      </c>
      <c r="F68" s="54">
        <v>6</v>
      </c>
      <c r="G68" s="54">
        <v>1047</v>
      </c>
      <c r="H68" s="54">
        <v>36746</v>
      </c>
      <c r="I68" s="54">
        <v>1337</v>
      </c>
      <c r="J68" s="54">
        <v>100</v>
      </c>
      <c r="K68" s="54">
        <v>1100</v>
      </c>
      <c r="L68" s="54">
        <v>17947</v>
      </c>
      <c r="M68" s="54">
        <v>564</v>
      </c>
      <c r="N68" s="54">
        <v>17975</v>
      </c>
      <c r="O68" s="54">
        <v>17947</v>
      </c>
      <c r="P68" s="54">
        <v>396</v>
      </c>
      <c r="Q68" s="54">
        <v>638</v>
      </c>
      <c r="R68" s="54">
        <v>66</v>
      </c>
      <c r="S68" s="54">
        <v>5695</v>
      </c>
      <c r="T68" s="54">
        <v>7381</v>
      </c>
      <c r="U68" s="54">
        <v>7360</v>
      </c>
      <c r="V68" s="54">
        <v>67</v>
      </c>
      <c r="W68" s="54">
        <v>1393</v>
      </c>
      <c r="X68" s="53">
        <v>4</v>
      </c>
      <c r="Y68" s="55">
        <v>4</v>
      </c>
      <c r="Z68" s="56">
        <v>551001</v>
      </c>
      <c r="AA68" s="42" t="s">
        <v>41</v>
      </c>
    </row>
    <row r="69" spans="1:27" ht="18" customHeight="1">
      <c r="A69" s="42" t="s">
        <v>42</v>
      </c>
      <c r="B69" s="5" t="s">
        <v>506</v>
      </c>
      <c r="C69" s="53">
        <v>4.378</v>
      </c>
      <c r="D69" s="6">
        <v>1</v>
      </c>
      <c r="E69" s="54">
        <v>1250</v>
      </c>
      <c r="F69" s="54">
        <v>4</v>
      </c>
      <c r="G69" s="54">
        <v>1184</v>
      </c>
      <c r="H69" s="54">
        <v>136718</v>
      </c>
      <c r="I69" s="54">
        <v>1642</v>
      </c>
      <c r="J69" s="54">
        <v>118</v>
      </c>
      <c r="K69" s="54">
        <v>649</v>
      </c>
      <c r="L69" s="54">
        <v>18406</v>
      </c>
      <c r="M69" s="54">
        <v>65279</v>
      </c>
      <c r="N69" s="54">
        <v>23367</v>
      </c>
      <c r="O69" s="54">
        <v>10479</v>
      </c>
      <c r="P69" s="54">
        <v>175</v>
      </c>
      <c r="Q69" s="54">
        <v>420</v>
      </c>
      <c r="R69" s="54">
        <v>54</v>
      </c>
      <c r="S69" s="54">
        <v>5306</v>
      </c>
      <c r="T69" s="54">
        <v>2751</v>
      </c>
      <c r="U69" s="54">
        <v>4337</v>
      </c>
      <c r="V69" s="54">
        <v>58</v>
      </c>
      <c r="W69" s="54">
        <v>5682</v>
      </c>
      <c r="X69" s="53">
        <v>8</v>
      </c>
      <c r="Y69" s="55">
        <v>8</v>
      </c>
      <c r="Z69" s="56">
        <v>846001</v>
      </c>
      <c r="AA69" s="42" t="s">
        <v>42</v>
      </c>
    </row>
    <row r="70" spans="1:27" ht="18" customHeight="1">
      <c r="A70" s="42" t="s">
        <v>43</v>
      </c>
      <c r="B70" s="5" t="s">
        <v>196</v>
      </c>
      <c r="C70" s="53">
        <v>9.348</v>
      </c>
      <c r="D70" s="6">
        <v>1</v>
      </c>
      <c r="E70" s="54">
        <v>129</v>
      </c>
      <c r="F70" s="54">
        <v>2</v>
      </c>
      <c r="G70" s="54">
        <v>1741</v>
      </c>
      <c r="H70" s="54">
        <v>13386</v>
      </c>
      <c r="I70" s="54">
        <v>1250</v>
      </c>
      <c r="J70" s="54">
        <v>19</v>
      </c>
      <c r="K70" s="54">
        <v>310</v>
      </c>
      <c r="L70" s="54">
        <v>3612</v>
      </c>
      <c r="M70" s="54">
        <v>90</v>
      </c>
      <c r="N70" s="54">
        <v>6932</v>
      </c>
      <c r="O70" s="54">
        <v>87</v>
      </c>
      <c r="P70" s="54">
        <v>116</v>
      </c>
      <c r="Q70" s="54">
        <v>144</v>
      </c>
      <c r="R70" s="54">
        <v>50</v>
      </c>
      <c r="S70" s="54">
        <v>924</v>
      </c>
      <c r="T70" s="54">
        <v>1763</v>
      </c>
      <c r="U70" s="54">
        <v>22</v>
      </c>
      <c r="V70" s="54">
        <v>2</v>
      </c>
      <c r="W70" s="54">
        <v>127</v>
      </c>
      <c r="X70" s="53">
        <v>2</v>
      </c>
      <c r="Y70" s="55">
        <v>2</v>
      </c>
      <c r="Z70" s="56">
        <v>204901</v>
      </c>
      <c r="AA70" s="42" t="s">
        <v>43</v>
      </c>
    </row>
    <row r="71" spans="1:27" ht="18" customHeight="1">
      <c r="A71" s="42" t="s">
        <v>44</v>
      </c>
      <c r="B71" s="5" t="s">
        <v>197</v>
      </c>
      <c r="C71" s="53">
        <v>18.849</v>
      </c>
      <c r="D71" s="6">
        <v>1</v>
      </c>
      <c r="E71" s="54">
        <v>760</v>
      </c>
      <c r="F71" s="54">
        <v>9</v>
      </c>
      <c r="G71" s="54">
        <v>1870</v>
      </c>
      <c r="H71" s="54">
        <v>85500</v>
      </c>
      <c r="I71" s="54">
        <v>2193</v>
      </c>
      <c r="J71" s="54">
        <v>121</v>
      </c>
      <c r="K71" s="54">
        <v>2338</v>
      </c>
      <c r="L71" s="54">
        <v>27080</v>
      </c>
      <c r="M71" s="54">
        <v>11142</v>
      </c>
      <c r="N71" s="54">
        <v>31747</v>
      </c>
      <c r="O71" s="54">
        <v>25695</v>
      </c>
      <c r="P71" s="54">
        <v>932</v>
      </c>
      <c r="Q71" s="54">
        <v>1310</v>
      </c>
      <c r="R71" s="54">
        <v>96</v>
      </c>
      <c r="S71" s="54">
        <v>7747</v>
      </c>
      <c r="T71" s="54">
        <v>6451</v>
      </c>
      <c r="U71" s="54">
        <v>10038</v>
      </c>
      <c r="V71" s="54">
        <v>178</v>
      </c>
      <c r="W71" s="54">
        <v>4452</v>
      </c>
      <c r="X71" s="53">
        <v>5</v>
      </c>
      <c r="Y71" s="55">
        <v>5</v>
      </c>
      <c r="Z71" s="56">
        <v>720001</v>
      </c>
      <c r="AA71" s="42" t="s">
        <v>44</v>
      </c>
    </row>
    <row r="72" spans="1:27" ht="18" customHeight="1">
      <c r="A72" s="42" t="s">
        <v>45</v>
      </c>
      <c r="B72" s="5" t="s">
        <v>507</v>
      </c>
      <c r="C72" s="53">
        <v>4.058</v>
      </c>
      <c r="D72" s="6">
        <v>1</v>
      </c>
      <c r="E72" s="54">
        <v>130</v>
      </c>
      <c r="F72" s="54">
        <v>4</v>
      </c>
      <c r="G72" s="54">
        <v>349</v>
      </c>
      <c r="H72" s="54">
        <v>19601</v>
      </c>
      <c r="I72" s="54">
        <v>1048</v>
      </c>
      <c r="J72" s="54">
        <v>65</v>
      </c>
      <c r="K72" s="54">
        <v>322</v>
      </c>
      <c r="L72" s="54">
        <v>2253</v>
      </c>
      <c r="M72" s="54">
        <v>0</v>
      </c>
      <c r="N72" s="54">
        <v>8976</v>
      </c>
      <c r="O72" s="54">
        <v>446</v>
      </c>
      <c r="P72" s="54">
        <v>72</v>
      </c>
      <c r="Q72" s="54">
        <v>238</v>
      </c>
      <c r="R72" s="54">
        <v>12</v>
      </c>
      <c r="S72" s="54">
        <v>603</v>
      </c>
      <c r="T72" s="54">
        <v>2563</v>
      </c>
      <c r="U72" s="54">
        <v>201</v>
      </c>
      <c r="V72" s="54">
        <v>9</v>
      </c>
      <c r="W72" s="54">
        <v>215</v>
      </c>
      <c r="X72" s="53">
        <v>1</v>
      </c>
      <c r="Y72" s="55">
        <v>1</v>
      </c>
      <c r="Z72" s="56">
        <v>449201</v>
      </c>
      <c r="AA72" s="42" t="s">
        <v>45</v>
      </c>
    </row>
    <row r="73" spans="1:27" ht="18" customHeight="1">
      <c r="A73" s="42" t="s">
        <v>46</v>
      </c>
      <c r="B73" s="5" t="s">
        <v>508</v>
      </c>
      <c r="C73" s="53">
        <v>11.87</v>
      </c>
      <c r="D73" s="6">
        <v>1</v>
      </c>
      <c r="E73" s="54">
        <v>480</v>
      </c>
      <c r="F73" s="54">
        <v>8</v>
      </c>
      <c r="G73" s="54">
        <v>727</v>
      </c>
      <c r="H73" s="54">
        <v>43202</v>
      </c>
      <c r="I73" s="54">
        <v>975</v>
      </c>
      <c r="J73" s="54">
        <v>100</v>
      </c>
      <c r="K73" s="54">
        <v>1234</v>
      </c>
      <c r="L73" s="54">
        <v>13751</v>
      </c>
      <c r="M73" s="54">
        <v>4001</v>
      </c>
      <c r="N73" s="54">
        <v>19634</v>
      </c>
      <c r="O73" s="54">
        <v>9513</v>
      </c>
      <c r="P73" s="54">
        <v>502</v>
      </c>
      <c r="Q73" s="54">
        <v>586</v>
      </c>
      <c r="R73" s="54">
        <v>146</v>
      </c>
      <c r="S73" s="54">
        <v>5049</v>
      </c>
      <c r="T73" s="54">
        <v>4582</v>
      </c>
      <c r="U73" s="54">
        <v>4663</v>
      </c>
      <c r="V73" s="54">
        <v>83</v>
      </c>
      <c r="W73" s="54">
        <v>1488</v>
      </c>
      <c r="X73" s="53">
        <v>6</v>
      </c>
      <c r="Y73" s="55">
        <v>6</v>
      </c>
      <c r="Z73" s="56">
        <v>251001</v>
      </c>
      <c r="AA73" s="42" t="s">
        <v>46</v>
      </c>
    </row>
    <row r="74" spans="1:27" ht="18" customHeight="1">
      <c r="A74" s="42" t="s">
        <v>47</v>
      </c>
      <c r="B74" s="5" t="s">
        <v>509</v>
      </c>
      <c r="C74" s="53">
        <v>8.646</v>
      </c>
      <c r="D74" s="6">
        <v>1</v>
      </c>
      <c r="E74" s="54">
        <v>318</v>
      </c>
      <c r="F74" s="54">
        <v>4</v>
      </c>
      <c r="G74" s="54">
        <v>1075</v>
      </c>
      <c r="H74" s="54">
        <v>36292</v>
      </c>
      <c r="I74" s="54">
        <v>1505</v>
      </c>
      <c r="J74" s="54">
        <v>73</v>
      </c>
      <c r="K74" s="54">
        <v>663</v>
      </c>
      <c r="L74" s="54">
        <v>9961</v>
      </c>
      <c r="M74" s="54">
        <v>1606</v>
      </c>
      <c r="N74" s="54">
        <v>20907</v>
      </c>
      <c r="O74" s="54">
        <v>5073</v>
      </c>
      <c r="P74" s="54">
        <v>193</v>
      </c>
      <c r="Q74" s="54">
        <v>398</v>
      </c>
      <c r="R74" s="54">
        <v>72</v>
      </c>
      <c r="S74" s="54">
        <v>3407</v>
      </c>
      <c r="T74" s="54">
        <v>4770</v>
      </c>
      <c r="U74" s="54">
        <v>2076</v>
      </c>
      <c r="V74" s="54">
        <v>30</v>
      </c>
      <c r="W74" s="54">
        <v>1340</v>
      </c>
      <c r="X74" s="53">
        <v>2</v>
      </c>
      <c r="Y74" s="55">
        <v>2</v>
      </c>
      <c r="Z74" s="56">
        <v>702001</v>
      </c>
      <c r="AA74" s="42" t="s">
        <v>47</v>
      </c>
    </row>
    <row r="75" spans="1:27" ht="18" customHeight="1">
      <c r="A75" s="42" t="s">
        <v>48</v>
      </c>
      <c r="B75" s="5" t="s">
        <v>510</v>
      </c>
      <c r="C75" s="53">
        <v>20.619</v>
      </c>
      <c r="D75" s="6">
        <v>1</v>
      </c>
      <c r="E75" s="54">
        <v>460</v>
      </c>
      <c r="F75" s="54">
        <v>4</v>
      </c>
      <c r="G75" s="54">
        <v>2788</v>
      </c>
      <c r="H75" s="54">
        <v>81938</v>
      </c>
      <c r="I75" s="54">
        <v>5795</v>
      </c>
      <c r="J75" s="54">
        <v>125</v>
      </c>
      <c r="K75" s="54">
        <v>2549</v>
      </c>
      <c r="L75" s="54">
        <v>25080</v>
      </c>
      <c r="M75" s="54">
        <v>12164</v>
      </c>
      <c r="N75" s="54">
        <v>70215</v>
      </c>
      <c r="O75" s="54">
        <v>104319</v>
      </c>
      <c r="P75" s="54">
        <v>832</v>
      </c>
      <c r="Q75" s="54">
        <v>1534</v>
      </c>
      <c r="R75" s="54">
        <v>183</v>
      </c>
      <c r="S75" s="54">
        <v>7284</v>
      </c>
      <c r="T75" s="54">
        <v>18883</v>
      </c>
      <c r="U75" s="54">
        <v>41620</v>
      </c>
      <c r="V75" s="54">
        <v>65</v>
      </c>
      <c r="W75" s="54">
        <v>27082</v>
      </c>
      <c r="X75" s="53">
        <v>8</v>
      </c>
      <c r="Y75" s="55">
        <v>8</v>
      </c>
      <c r="Z75" s="56">
        <v>233001</v>
      </c>
      <c r="AA75" s="42" t="s">
        <v>48</v>
      </c>
    </row>
    <row r="76" spans="1:27" s="53" customFormat="1" ht="18" customHeight="1">
      <c r="A76" s="42" t="s">
        <v>49</v>
      </c>
      <c r="B76" s="53" t="s">
        <v>511</v>
      </c>
      <c r="C76" s="53">
        <v>41.183</v>
      </c>
      <c r="D76" s="8">
        <v>2</v>
      </c>
      <c r="E76" s="53">
        <v>917</v>
      </c>
      <c r="F76" s="53">
        <v>9</v>
      </c>
      <c r="G76" s="53">
        <v>3400</v>
      </c>
      <c r="H76" s="53">
        <v>103978</v>
      </c>
      <c r="I76" s="53">
        <v>6461</v>
      </c>
      <c r="J76" s="53">
        <v>147</v>
      </c>
      <c r="K76" s="53">
        <v>3989</v>
      </c>
      <c r="L76" s="53">
        <v>42324</v>
      </c>
      <c r="M76" s="53">
        <v>101175</v>
      </c>
      <c r="N76" s="53">
        <v>101498</v>
      </c>
      <c r="O76" s="53">
        <v>56398</v>
      </c>
      <c r="P76" s="53">
        <v>1350</v>
      </c>
      <c r="Q76" s="53">
        <v>2284</v>
      </c>
      <c r="R76" s="53">
        <v>355</v>
      </c>
      <c r="S76" s="53">
        <v>14653</v>
      </c>
      <c r="T76" s="53">
        <v>31743</v>
      </c>
      <c r="U76" s="53">
        <v>19141</v>
      </c>
      <c r="V76" s="53">
        <v>76</v>
      </c>
      <c r="W76" s="53">
        <v>3414</v>
      </c>
      <c r="X76" s="53">
        <v>12</v>
      </c>
      <c r="Y76" s="55">
        <v>12</v>
      </c>
      <c r="AA76" s="42" t="s">
        <v>49</v>
      </c>
    </row>
    <row r="77" spans="1:27" s="53" customFormat="1" ht="18" customHeight="1">
      <c r="A77" s="42" t="s">
        <v>50</v>
      </c>
      <c r="B77" s="53" t="s">
        <v>198</v>
      </c>
      <c r="C77" s="53">
        <v>46.32</v>
      </c>
      <c r="D77" s="8">
        <v>7</v>
      </c>
      <c r="E77" s="53">
        <v>3580</v>
      </c>
      <c r="F77" s="53">
        <v>44</v>
      </c>
      <c r="G77" s="53">
        <v>4594</v>
      </c>
      <c r="H77" s="53">
        <v>216525</v>
      </c>
      <c r="I77" s="53">
        <v>8827</v>
      </c>
      <c r="J77" s="53">
        <v>223</v>
      </c>
      <c r="K77" s="53">
        <v>12269</v>
      </c>
      <c r="L77" s="53">
        <v>83673</v>
      </c>
      <c r="M77" s="53">
        <v>70663</v>
      </c>
      <c r="N77" s="53">
        <v>93591</v>
      </c>
      <c r="O77" s="53">
        <v>36001</v>
      </c>
      <c r="P77" s="53">
        <v>1801</v>
      </c>
      <c r="Q77" s="53">
        <v>7198</v>
      </c>
      <c r="R77" s="53">
        <v>611</v>
      </c>
      <c r="S77" s="53">
        <v>14450</v>
      </c>
      <c r="T77" s="53">
        <v>12367</v>
      </c>
      <c r="U77" s="53">
        <v>3104</v>
      </c>
      <c r="V77" s="53">
        <v>199</v>
      </c>
      <c r="W77" s="53">
        <v>16392</v>
      </c>
      <c r="X77" s="53">
        <v>26</v>
      </c>
      <c r="Y77" s="55">
        <v>23.3</v>
      </c>
      <c r="AA77" s="42" t="s">
        <v>50</v>
      </c>
    </row>
    <row r="78" spans="1:27" ht="18" customHeight="1">
      <c r="A78" s="42" t="s">
        <v>51</v>
      </c>
      <c r="B78" s="5" t="s">
        <v>512</v>
      </c>
      <c r="C78" s="53">
        <v>7.451</v>
      </c>
      <c r="D78" s="6">
        <v>1</v>
      </c>
      <c r="E78" s="54">
        <v>59</v>
      </c>
      <c r="F78" s="54">
        <v>1</v>
      </c>
      <c r="G78" s="54">
        <v>372</v>
      </c>
      <c r="H78" s="54">
        <v>16698</v>
      </c>
      <c r="I78" s="54">
        <v>777</v>
      </c>
      <c r="J78" s="54">
        <v>65</v>
      </c>
      <c r="K78" s="54">
        <v>615</v>
      </c>
      <c r="L78" s="54">
        <v>3117</v>
      </c>
      <c r="M78" s="54">
        <v>19</v>
      </c>
      <c r="N78" s="54">
        <v>17070</v>
      </c>
      <c r="O78" s="54">
        <v>108</v>
      </c>
      <c r="P78" s="54">
        <v>208</v>
      </c>
      <c r="Q78" s="54">
        <v>310</v>
      </c>
      <c r="R78" s="54">
        <v>97</v>
      </c>
      <c r="S78" s="54">
        <v>2967</v>
      </c>
      <c r="T78" s="54">
        <v>8486</v>
      </c>
      <c r="U78" s="54">
        <v>60</v>
      </c>
      <c r="V78" s="54">
        <v>9</v>
      </c>
      <c r="W78" s="54">
        <v>271</v>
      </c>
      <c r="X78" s="53">
        <v>1</v>
      </c>
      <c r="Y78" s="55">
        <v>1</v>
      </c>
      <c r="Z78" s="56">
        <v>233601</v>
      </c>
      <c r="AA78" s="42" t="s">
        <v>51</v>
      </c>
    </row>
    <row r="79" spans="1:27" ht="18" customHeight="1">
      <c r="A79" s="42" t="s">
        <v>52</v>
      </c>
      <c r="B79" s="5" t="s">
        <v>513</v>
      </c>
      <c r="C79" s="53">
        <v>3.878</v>
      </c>
      <c r="D79" s="6">
        <v>1</v>
      </c>
      <c r="E79" s="54">
        <v>300</v>
      </c>
      <c r="F79" s="54">
        <v>7</v>
      </c>
      <c r="G79" s="54">
        <v>528</v>
      </c>
      <c r="H79" s="54">
        <v>19890</v>
      </c>
      <c r="I79" s="54">
        <v>252</v>
      </c>
      <c r="J79" s="54">
        <v>67</v>
      </c>
      <c r="K79" s="54">
        <v>241</v>
      </c>
      <c r="L79" s="54">
        <v>5448</v>
      </c>
      <c r="M79" s="54">
        <v>130</v>
      </c>
      <c r="N79" s="54">
        <v>6853</v>
      </c>
      <c r="O79" s="54">
        <v>2712</v>
      </c>
      <c r="P79" s="54">
        <v>118</v>
      </c>
      <c r="Q79" s="54">
        <v>82</v>
      </c>
      <c r="R79" s="54">
        <v>41</v>
      </c>
      <c r="S79" s="54">
        <v>1747</v>
      </c>
      <c r="T79" s="54">
        <v>2270</v>
      </c>
      <c r="U79" s="54">
        <v>928</v>
      </c>
      <c r="V79" s="54">
        <v>29</v>
      </c>
      <c r="W79" s="54">
        <v>400</v>
      </c>
      <c r="X79" s="53">
        <v>2</v>
      </c>
      <c r="Y79" s="55">
        <v>2</v>
      </c>
      <c r="Z79" s="56">
        <v>608701</v>
      </c>
      <c r="AA79" s="42" t="s">
        <v>52</v>
      </c>
    </row>
    <row r="80" spans="1:27" ht="18" customHeight="1">
      <c r="A80" s="42" t="s">
        <v>53</v>
      </c>
      <c r="B80" s="5" t="s">
        <v>514</v>
      </c>
      <c r="C80" s="53">
        <v>9.829</v>
      </c>
      <c r="D80" s="6">
        <v>1</v>
      </c>
      <c r="E80" s="54">
        <v>786</v>
      </c>
      <c r="F80" s="54">
        <v>6</v>
      </c>
      <c r="G80" s="54">
        <v>1724</v>
      </c>
      <c r="H80" s="54">
        <v>65395</v>
      </c>
      <c r="I80" s="54">
        <v>2891</v>
      </c>
      <c r="J80" s="54">
        <v>77</v>
      </c>
      <c r="K80" s="54">
        <v>1601</v>
      </c>
      <c r="L80" s="54">
        <v>13553</v>
      </c>
      <c r="M80" s="54">
        <v>25949</v>
      </c>
      <c r="N80" s="54">
        <v>41546</v>
      </c>
      <c r="O80" s="54">
        <v>19829</v>
      </c>
      <c r="P80" s="54">
        <v>564</v>
      </c>
      <c r="Q80" s="54">
        <v>870</v>
      </c>
      <c r="R80" s="54">
        <v>167</v>
      </c>
      <c r="S80" s="54">
        <v>5216</v>
      </c>
      <c r="T80" s="54">
        <v>12685</v>
      </c>
      <c r="U80" s="54">
        <v>9700</v>
      </c>
      <c r="V80" s="54">
        <v>59</v>
      </c>
      <c r="W80" s="54">
        <v>1964</v>
      </c>
      <c r="X80" s="53">
        <v>5</v>
      </c>
      <c r="Y80" s="55">
        <v>5</v>
      </c>
      <c r="Z80" s="56">
        <v>378001</v>
      </c>
      <c r="AA80" s="42" t="s">
        <v>53</v>
      </c>
    </row>
    <row r="81" spans="1:27" s="53" customFormat="1" ht="18" customHeight="1">
      <c r="A81" s="42" t="s">
        <v>54</v>
      </c>
      <c r="B81" s="53" t="s">
        <v>199</v>
      </c>
      <c r="C81" s="53">
        <v>54.527</v>
      </c>
      <c r="D81" s="8">
        <v>13</v>
      </c>
      <c r="E81" s="53">
        <v>4531</v>
      </c>
      <c r="F81" s="53">
        <v>115</v>
      </c>
      <c r="G81" s="53">
        <v>27910</v>
      </c>
      <c r="H81" s="53">
        <v>914023</v>
      </c>
      <c r="I81" s="53">
        <v>52915</v>
      </c>
      <c r="J81" s="53">
        <v>1160</v>
      </c>
      <c r="K81" s="53">
        <v>42476</v>
      </c>
      <c r="L81" s="53">
        <v>144618</v>
      </c>
      <c r="M81" s="53">
        <v>1171216</v>
      </c>
      <c r="N81" s="53">
        <v>178815</v>
      </c>
      <c r="O81" s="53">
        <v>189652</v>
      </c>
      <c r="P81" s="53">
        <v>3198</v>
      </c>
      <c r="Q81" s="53">
        <v>13810</v>
      </c>
      <c r="R81" s="53">
        <v>345</v>
      </c>
      <c r="S81" s="53">
        <v>35683</v>
      </c>
      <c r="T81" s="53">
        <v>41695</v>
      </c>
      <c r="U81" s="53">
        <v>67224</v>
      </c>
      <c r="V81" s="53">
        <v>1359</v>
      </c>
      <c r="W81" s="53">
        <v>33112</v>
      </c>
      <c r="X81" s="53">
        <v>71</v>
      </c>
      <c r="Y81" s="55">
        <v>67.41</v>
      </c>
      <c r="AA81" s="42" t="s">
        <v>54</v>
      </c>
    </row>
    <row r="82" spans="1:27" ht="18" customHeight="1">
      <c r="A82" s="42" t="s">
        <v>55</v>
      </c>
      <c r="B82" s="5" t="s">
        <v>515</v>
      </c>
      <c r="C82" s="53">
        <v>4.797</v>
      </c>
      <c r="D82" s="6">
        <v>1</v>
      </c>
      <c r="E82" s="54">
        <v>306</v>
      </c>
      <c r="F82" s="54">
        <v>1</v>
      </c>
      <c r="G82" s="54">
        <v>371</v>
      </c>
      <c r="H82" s="54">
        <v>26908</v>
      </c>
      <c r="I82" s="54">
        <v>156</v>
      </c>
      <c r="J82" s="54">
        <v>72</v>
      </c>
      <c r="K82" s="54">
        <v>513</v>
      </c>
      <c r="L82" s="54">
        <v>4161</v>
      </c>
      <c r="M82" s="54">
        <v>319146</v>
      </c>
      <c r="N82" s="54">
        <v>11235</v>
      </c>
      <c r="O82" s="54">
        <v>3183</v>
      </c>
      <c r="P82" s="54">
        <v>378</v>
      </c>
      <c r="Q82" s="54">
        <v>115</v>
      </c>
      <c r="R82" s="54">
        <v>20</v>
      </c>
      <c r="S82" s="54">
        <v>2719</v>
      </c>
      <c r="T82" s="54">
        <v>4128</v>
      </c>
      <c r="U82" s="54">
        <v>1677</v>
      </c>
      <c r="V82" s="54">
        <v>21</v>
      </c>
      <c r="W82" s="54">
        <v>173</v>
      </c>
      <c r="X82" s="53">
        <v>1</v>
      </c>
      <c r="Y82" s="55">
        <v>1</v>
      </c>
      <c r="Z82" s="56">
        <v>574201</v>
      </c>
      <c r="AA82" s="42" t="s">
        <v>55</v>
      </c>
    </row>
    <row r="83" spans="1:27" ht="18" customHeight="1">
      <c r="A83" s="42" t="s">
        <v>56</v>
      </c>
      <c r="B83" s="5" t="s">
        <v>516</v>
      </c>
      <c r="C83" s="53">
        <v>4.854</v>
      </c>
      <c r="D83" s="6">
        <v>1</v>
      </c>
      <c r="E83" s="54">
        <v>140</v>
      </c>
      <c r="F83" s="54">
        <v>0</v>
      </c>
      <c r="G83" s="54">
        <v>462</v>
      </c>
      <c r="H83" s="54">
        <v>14111</v>
      </c>
      <c r="I83" s="54">
        <v>269</v>
      </c>
      <c r="J83" s="54">
        <v>59</v>
      </c>
      <c r="K83" s="54">
        <v>121</v>
      </c>
      <c r="L83" s="54">
        <v>627</v>
      </c>
      <c r="M83" s="54">
        <v>0</v>
      </c>
      <c r="N83" s="54">
        <v>1855</v>
      </c>
      <c r="O83" s="54">
        <v>0</v>
      </c>
      <c r="P83" s="54">
        <v>50</v>
      </c>
      <c r="Q83" s="54">
        <v>52</v>
      </c>
      <c r="R83" s="54">
        <v>19</v>
      </c>
      <c r="S83" s="54">
        <v>223</v>
      </c>
      <c r="T83" s="54">
        <v>417</v>
      </c>
      <c r="U83" s="54">
        <v>0</v>
      </c>
      <c r="V83" s="54">
        <v>3</v>
      </c>
      <c r="W83" s="54">
        <v>150</v>
      </c>
      <c r="X83" s="53">
        <v>1</v>
      </c>
      <c r="Y83" s="55">
        <v>1</v>
      </c>
      <c r="Z83" s="56">
        <v>343201</v>
      </c>
      <c r="AA83" s="42" t="s">
        <v>56</v>
      </c>
    </row>
    <row r="84" spans="1:27" ht="18" customHeight="1">
      <c r="A84" s="42" t="s">
        <v>57</v>
      </c>
      <c r="B84" s="5" t="s">
        <v>517</v>
      </c>
      <c r="C84" s="53">
        <v>6.484</v>
      </c>
      <c r="D84" s="6">
        <v>1</v>
      </c>
      <c r="E84" s="54">
        <v>250</v>
      </c>
      <c r="F84" s="54">
        <v>6</v>
      </c>
      <c r="G84" s="54">
        <v>503</v>
      </c>
      <c r="H84" s="54">
        <v>38584</v>
      </c>
      <c r="I84" s="54">
        <v>733</v>
      </c>
      <c r="J84" s="54">
        <v>68</v>
      </c>
      <c r="K84" s="54">
        <v>672</v>
      </c>
      <c r="L84" s="54">
        <v>4762</v>
      </c>
      <c r="M84" s="54">
        <v>42</v>
      </c>
      <c r="N84" s="54">
        <v>6104</v>
      </c>
      <c r="O84" s="54">
        <v>3114</v>
      </c>
      <c r="P84" s="54">
        <v>491</v>
      </c>
      <c r="Q84" s="54">
        <v>99</v>
      </c>
      <c r="R84" s="54">
        <v>82</v>
      </c>
      <c r="S84" s="54">
        <v>1264</v>
      </c>
      <c r="T84" s="54">
        <v>1514</v>
      </c>
      <c r="U84" s="54">
        <v>1720</v>
      </c>
      <c r="V84" s="54">
        <v>27</v>
      </c>
      <c r="W84" s="54">
        <v>1052</v>
      </c>
      <c r="X84" s="53">
        <v>4</v>
      </c>
      <c r="Y84" s="55">
        <v>4</v>
      </c>
      <c r="Z84" s="56">
        <v>386001</v>
      </c>
      <c r="AA84" s="42" t="s">
        <v>57</v>
      </c>
    </row>
    <row r="85" spans="1:27" ht="18" customHeight="1">
      <c r="A85" s="42" t="s">
        <v>58</v>
      </c>
      <c r="B85" s="5" t="s">
        <v>518</v>
      </c>
      <c r="C85" s="53">
        <v>6.839</v>
      </c>
      <c r="D85" s="6">
        <v>1</v>
      </c>
      <c r="E85" s="54">
        <v>270</v>
      </c>
      <c r="F85" s="54">
        <v>17</v>
      </c>
      <c r="G85" s="54">
        <v>811</v>
      </c>
      <c r="H85" s="54">
        <v>43923</v>
      </c>
      <c r="I85" s="54">
        <v>1426</v>
      </c>
      <c r="J85" s="54">
        <v>90</v>
      </c>
      <c r="K85" s="54">
        <v>1292</v>
      </c>
      <c r="L85" s="54">
        <v>21914</v>
      </c>
      <c r="M85" s="54">
        <v>4826</v>
      </c>
      <c r="N85" s="54">
        <v>17689</v>
      </c>
      <c r="O85" s="54">
        <v>8159</v>
      </c>
      <c r="P85" s="54">
        <v>282</v>
      </c>
      <c r="Q85" s="54">
        <v>927</v>
      </c>
      <c r="R85" s="54">
        <v>83</v>
      </c>
      <c r="S85" s="54">
        <v>10077</v>
      </c>
      <c r="T85" s="54">
        <v>3907</v>
      </c>
      <c r="U85" s="54">
        <v>4061</v>
      </c>
      <c r="V85" s="54">
        <v>70</v>
      </c>
      <c r="W85" s="54">
        <v>1724</v>
      </c>
      <c r="X85" s="53">
        <v>3</v>
      </c>
      <c r="Y85" s="55">
        <v>3</v>
      </c>
      <c r="Z85" s="56">
        <v>813001</v>
      </c>
      <c r="AA85" s="42" t="s">
        <v>58</v>
      </c>
    </row>
    <row r="86" spans="1:27" ht="18" customHeight="1">
      <c r="A86" s="42" t="s">
        <v>59</v>
      </c>
      <c r="B86" s="5" t="s">
        <v>519</v>
      </c>
      <c r="C86" s="53">
        <v>8.078</v>
      </c>
      <c r="D86" s="6">
        <v>1</v>
      </c>
      <c r="E86" s="54">
        <v>197</v>
      </c>
      <c r="F86" s="54">
        <v>3</v>
      </c>
      <c r="G86" s="54">
        <v>503</v>
      </c>
      <c r="H86" s="54">
        <v>24039</v>
      </c>
      <c r="I86" s="54">
        <v>590</v>
      </c>
      <c r="J86" s="54">
        <v>71</v>
      </c>
      <c r="K86" s="54">
        <v>1081</v>
      </c>
      <c r="L86" s="54">
        <v>11525</v>
      </c>
      <c r="M86" s="54">
        <v>2921</v>
      </c>
      <c r="N86" s="54">
        <v>8324</v>
      </c>
      <c r="O86" s="54">
        <v>2850</v>
      </c>
      <c r="P86" s="54">
        <v>206</v>
      </c>
      <c r="Q86" s="54">
        <v>670</v>
      </c>
      <c r="R86" s="54">
        <v>205</v>
      </c>
      <c r="S86" s="54">
        <v>1810</v>
      </c>
      <c r="T86" s="54">
        <v>811</v>
      </c>
      <c r="U86" s="54">
        <v>1980</v>
      </c>
      <c r="V86" s="54">
        <v>69</v>
      </c>
      <c r="W86" s="54">
        <v>279</v>
      </c>
      <c r="X86" s="53">
        <v>3</v>
      </c>
      <c r="Y86" s="55">
        <v>2.23</v>
      </c>
      <c r="Z86" s="56">
        <v>245101</v>
      </c>
      <c r="AA86" s="42" t="s">
        <v>59</v>
      </c>
    </row>
    <row r="87" spans="1:27" s="53" customFormat="1" ht="18" customHeight="1">
      <c r="A87" s="42" t="s">
        <v>60</v>
      </c>
      <c r="B87" s="53" t="s">
        <v>520</v>
      </c>
      <c r="C87" s="53">
        <v>63.294</v>
      </c>
      <c r="D87" s="8">
        <v>3</v>
      </c>
      <c r="E87" s="53">
        <v>755</v>
      </c>
      <c r="F87" s="53">
        <v>12</v>
      </c>
      <c r="G87" s="53">
        <v>6065</v>
      </c>
      <c r="H87" s="53">
        <v>108992</v>
      </c>
      <c r="I87" s="53">
        <v>10864</v>
      </c>
      <c r="J87" s="53">
        <v>164</v>
      </c>
      <c r="K87" s="53">
        <v>5722</v>
      </c>
      <c r="L87" s="53">
        <v>74700</v>
      </c>
      <c r="M87" s="53">
        <v>45062</v>
      </c>
      <c r="N87" s="53">
        <v>147246</v>
      </c>
      <c r="O87" s="53">
        <v>225730</v>
      </c>
      <c r="P87" s="53">
        <v>1735</v>
      </c>
      <c r="Q87" s="53">
        <v>3413</v>
      </c>
      <c r="R87" s="53">
        <v>574</v>
      </c>
      <c r="S87" s="53">
        <v>22533</v>
      </c>
      <c r="T87" s="53">
        <v>45768</v>
      </c>
      <c r="U87" s="53">
        <v>37928</v>
      </c>
      <c r="V87" s="53">
        <v>199</v>
      </c>
      <c r="W87" s="53">
        <v>13397</v>
      </c>
      <c r="X87" s="53">
        <v>14</v>
      </c>
      <c r="Y87" s="55">
        <v>11.26</v>
      </c>
      <c r="AA87" s="42" t="s">
        <v>60</v>
      </c>
    </row>
    <row r="88" spans="1:27" s="53" customFormat="1" ht="18" customHeight="1">
      <c r="A88" s="42" t="s">
        <v>573</v>
      </c>
      <c r="B88" s="53" t="s">
        <v>200</v>
      </c>
      <c r="C88" s="53">
        <v>28.412</v>
      </c>
      <c r="D88" s="8">
        <v>7</v>
      </c>
      <c r="E88" s="53">
        <v>2607</v>
      </c>
      <c r="F88" s="53">
        <v>29</v>
      </c>
      <c r="G88" s="53">
        <v>5500</v>
      </c>
      <c r="H88" s="53">
        <v>454391</v>
      </c>
      <c r="I88" s="53">
        <v>4470</v>
      </c>
      <c r="J88" s="53">
        <v>276</v>
      </c>
      <c r="K88" s="53">
        <v>3177</v>
      </c>
      <c r="L88" s="53">
        <v>30916</v>
      </c>
      <c r="M88" s="53">
        <v>21764</v>
      </c>
      <c r="N88" s="53">
        <v>42689</v>
      </c>
      <c r="O88" s="53">
        <v>17569</v>
      </c>
      <c r="P88" s="53">
        <v>638</v>
      </c>
      <c r="Q88" s="53">
        <v>1195</v>
      </c>
      <c r="R88" s="53">
        <v>197</v>
      </c>
      <c r="S88" s="53">
        <v>9967</v>
      </c>
      <c r="T88" s="53">
        <v>7816</v>
      </c>
      <c r="U88" s="53">
        <v>5325</v>
      </c>
      <c r="V88" s="53">
        <v>122</v>
      </c>
      <c r="W88" s="53">
        <v>3002</v>
      </c>
      <c r="X88" s="53">
        <v>20</v>
      </c>
      <c r="Y88" s="55">
        <v>17.75</v>
      </c>
      <c r="AA88" s="42" t="s">
        <v>573</v>
      </c>
    </row>
    <row r="89" spans="1:27" ht="18" customHeight="1">
      <c r="A89" s="42" t="s">
        <v>575</v>
      </c>
      <c r="B89" s="5" t="s">
        <v>201</v>
      </c>
      <c r="C89" s="53">
        <v>6.479</v>
      </c>
      <c r="D89" s="6">
        <v>1</v>
      </c>
      <c r="E89" s="54">
        <v>252</v>
      </c>
      <c r="F89" s="54">
        <v>8</v>
      </c>
      <c r="G89" s="54">
        <v>715</v>
      </c>
      <c r="H89" s="54">
        <v>27340</v>
      </c>
      <c r="I89" s="54">
        <v>1110</v>
      </c>
      <c r="J89" s="54">
        <v>11</v>
      </c>
      <c r="K89" s="54">
        <v>691</v>
      </c>
      <c r="L89" s="54">
        <v>2501</v>
      </c>
      <c r="M89" s="54">
        <v>4157</v>
      </c>
      <c r="N89" s="54">
        <v>4339</v>
      </c>
      <c r="O89" s="54">
        <v>2319</v>
      </c>
      <c r="P89" s="54">
        <v>265</v>
      </c>
      <c r="Q89" s="54">
        <v>366</v>
      </c>
      <c r="R89" s="54">
        <v>60</v>
      </c>
      <c r="S89" s="54">
        <v>709</v>
      </c>
      <c r="T89" s="54">
        <v>1203</v>
      </c>
      <c r="U89" s="54">
        <v>918</v>
      </c>
      <c r="V89" s="54">
        <v>8</v>
      </c>
      <c r="W89" s="54">
        <v>417</v>
      </c>
      <c r="X89" s="53">
        <v>2</v>
      </c>
      <c r="Y89" s="55">
        <v>2</v>
      </c>
      <c r="Z89" s="56">
        <v>523101</v>
      </c>
      <c r="AA89" s="42" t="s">
        <v>575</v>
      </c>
    </row>
    <row r="90" spans="1:27" s="53" customFormat="1" ht="18" customHeight="1">
      <c r="A90" s="42" t="s">
        <v>576</v>
      </c>
      <c r="B90" s="53" t="s">
        <v>202</v>
      </c>
      <c r="C90" s="53">
        <v>8.051</v>
      </c>
      <c r="D90" s="8">
        <v>2</v>
      </c>
      <c r="E90" s="53">
        <v>800</v>
      </c>
      <c r="F90" s="53">
        <v>6</v>
      </c>
      <c r="G90" s="53">
        <v>501</v>
      </c>
      <c r="H90" s="53">
        <v>67403</v>
      </c>
      <c r="I90" s="53">
        <v>739</v>
      </c>
      <c r="J90" s="53">
        <v>90</v>
      </c>
      <c r="K90" s="53">
        <v>1350</v>
      </c>
      <c r="L90" s="53">
        <v>14498</v>
      </c>
      <c r="M90" s="53">
        <v>1463</v>
      </c>
      <c r="N90" s="53">
        <v>39061</v>
      </c>
      <c r="O90" s="53">
        <v>5046</v>
      </c>
      <c r="P90" s="53">
        <v>395</v>
      </c>
      <c r="Q90" s="53">
        <v>593</v>
      </c>
      <c r="R90" s="53">
        <v>72</v>
      </c>
      <c r="S90" s="53">
        <v>6000</v>
      </c>
      <c r="T90" s="53">
        <v>17596</v>
      </c>
      <c r="U90" s="53">
        <v>829</v>
      </c>
      <c r="V90" s="53">
        <v>101</v>
      </c>
      <c r="W90" s="53">
        <v>1516</v>
      </c>
      <c r="X90" s="53">
        <v>3</v>
      </c>
      <c r="Y90" s="55">
        <v>3</v>
      </c>
      <c r="AA90" s="42" t="s">
        <v>576</v>
      </c>
    </row>
    <row r="91" spans="1:27" ht="18" customHeight="1">
      <c r="A91" s="42" t="s">
        <v>577</v>
      </c>
      <c r="B91" s="5" t="s">
        <v>521</v>
      </c>
      <c r="C91" s="53">
        <v>6.605</v>
      </c>
      <c r="D91" s="6">
        <v>1</v>
      </c>
      <c r="E91" s="54">
        <v>172</v>
      </c>
      <c r="F91" s="54">
        <v>6</v>
      </c>
      <c r="G91" s="54">
        <v>395</v>
      </c>
      <c r="H91" s="54">
        <v>29445</v>
      </c>
      <c r="I91" s="54">
        <v>387</v>
      </c>
      <c r="J91" s="54">
        <v>69</v>
      </c>
      <c r="K91" s="54">
        <v>742</v>
      </c>
      <c r="L91" s="54">
        <v>1589</v>
      </c>
      <c r="M91" s="54">
        <v>2129</v>
      </c>
      <c r="N91" s="54">
        <v>5023</v>
      </c>
      <c r="O91" s="54">
        <v>379</v>
      </c>
      <c r="P91" s="54">
        <v>263</v>
      </c>
      <c r="Q91" s="54">
        <v>434</v>
      </c>
      <c r="R91" s="54">
        <v>45</v>
      </c>
      <c r="S91" s="54">
        <v>239</v>
      </c>
      <c r="T91" s="54">
        <v>623</v>
      </c>
      <c r="U91" s="54">
        <v>96</v>
      </c>
      <c r="V91" s="54">
        <v>15</v>
      </c>
      <c r="W91" s="54">
        <v>380</v>
      </c>
      <c r="X91" s="53">
        <v>2</v>
      </c>
      <c r="Y91" s="55">
        <v>2</v>
      </c>
      <c r="Z91" s="56">
        <v>356101</v>
      </c>
      <c r="AA91" s="42" t="s">
        <v>577</v>
      </c>
    </row>
    <row r="92" spans="1:27" ht="18" customHeight="1">
      <c r="A92" s="42" t="s">
        <v>578</v>
      </c>
      <c r="B92" s="5" t="s">
        <v>522</v>
      </c>
      <c r="C92" s="53">
        <v>3.32</v>
      </c>
      <c r="D92" s="6">
        <v>1</v>
      </c>
      <c r="E92" s="54">
        <v>284</v>
      </c>
      <c r="F92" s="54">
        <v>2</v>
      </c>
      <c r="G92" s="54">
        <v>603</v>
      </c>
      <c r="H92" s="54">
        <v>19963</v>
      </c>
      <c r="I92" s="54">
        <v>529</v>
      </c>
      <c r="J92" s="54">
        <v>67</v>
      </c>
      <c r="K92" s="54">
        <v>639</v>
      </c>
      <c r="L92" s="54">
        <v>3125</v>
      </c>
      <c r="M92" s="54">
        <v>1235</v>
      </c>
      <c r="N92" s="54">
        <v>4914</v>
      </c>
      <c r="O92" s="54">
        <v>3615</v>
      </c>
      <c r="P92" s="54">
        <v>198</v>
      </c>
      <c r="Q92" s="54">
        <v>408</v>
      </c>
      <c r="R92" s="54">
        <v>33</v>
      </c>
      <c r="S92" s="54">
        <v>1102</v>
      </c>
      <c r="T92" s="54">
        <v>590</v>
      </c>
      <c r="U92" s="54">
        <v>1230</v>
      </c>
      <c r="V92" s="54">
        <v>60</v>
      </c>
      <c r="W92" s="54">
        <v>758</v>
      </c>
      <c r="X92" s="53">
        <v>1</v>
      </c>
      <c r="Y92" s="55">
        <v>1</v>
      </c>
      <c r="Z92" s="56">
        <v>943101</v>
      </c>
      <c r="AA92" s="42" t="s">
        <v>578</v>
      </c>
    </row>
    <row r="93" spans="1:27" ht="18" customHeight="1">
      <c r="A93" s="42" t="s">
        <v>579</v>
      </c>
      <c r="B93" s="5" t="s">
        <v>523</v>
      </c>
      <c r="C93" s="53">
        <v>3.87</v>
      </c>
      <c r="D93" s="6">
        <v>1</v>
      </c>
      <c r="E93" s="54">
        <v>110</v>
      </c>
      <c r="F93" s="54">
        <v>2</v>
      </c>
      <c r="G93" s="54">
        <v>922</v>
      </c>
      <c r="H93" s="54">
        <v>21451</v>
      </c>
      <c r="I93" s="54">
        <v>1243</v>
      </c>
      <c r="J93" s="54">
        <v>73</v>
      </c>
      <c r="K93" s="54">
        <v>584</v>
      </c>
      <c r="L93" s="54">
        <v>5790</v>
      </c>
      <c r="M93" s="54">
        <v>0</v>
      </c>
      <c r="N93" s="54">
        <v>7637</v>
      </c>
      <c r="O93" s="54">
        <v>5914</v>
      </c>
      <c r="P93" s="54">
        <v>162</v>
      </c>
      <c r="Q93" s="54">
        <v>397</v>
      </c>
      <c r="R93" s="54">
        <v>25</v>
      </c>
      <c r="S93" s="54">
        <v>2126</v>
      </c>
      <c r="T93" s="54">
        <v>1404</v>
      </c>
      <c r="U93" s="54">
        <v>1865</v>
      </c>
      <c r="V93" s="54">
        <v>8</v>
      </c>
      <c r="W93" s="54">
        <v>324</v>
      </c>
      <c r="X93" s="53">
        <v>1</v>
      </c>
      <c r="Y93" s="55">
        <v>1</v>
      </c>
      <c r="Z93" s="56">
        <v>944401</v>
      </c>
      <c r="AA93" s="42" t="s">
        <v>579</v>
      </c>
    </row>
    <row r="94" spans="1:27" ht="18" customHeight="1">
      <c r="A94" s="42" t="s">
        <v>580</v>
      </c>
      <c r="B94" s="5" t="s">
        <v>524</v>
      </c>
      <c r="C94" s="53">
        <v>4.776</v>
      </c>
      <c r="D94" s="6">
        <v>1</v>
      </c>
      <c r="E94" s="54">
        <v>257</v>
      </c>
      <c r="F94" s="54">
        <v>4</v>
      </c>
      <c r="G94" s="54">
        <v>908</v>
      </c>
      <c r="H94" s="54">
        <v>50214</v>
      </c>
      <c r="I94" s="54">
        <v>1901</v>
      </c>
      <c r="J94" s="54">
        <v>97</v>
      </c>
      <c r="K94" s="54">
        <v>1084</v>
      </c>
      <c r="L94" s="54">
        <v>6537</v>
      </c>
      <c r="M94" s="54">
        <v>367</v>
      </c>
      <c r="N94" s="54">
        <v>12545</v>
      </c>
      <c r="O94" s="54">
        <v>4578</v>
      </c>
      <c r="P94" s="54">
        <v>229</v>
      </c>
      <c r="Q94" s="54">
        <v>738</v>
      </c>
      <c r="R94" s="54">
        <v>117</v>
      </c>
      <c r="S94" s="54">
        <v>1604</v>
      </c>
      <c r="T94" s="54">
        <v>3439</v>
      </c>
      <c r="U94" s="54">
        <v>856</v>
      </c>
      <c r="V94" s="54">
        <v>14</v>
      </c>
      <c r="W94" s="54">
        <v>965</v>
      </c>
      <c r="X94" s="53">
        <v>6</v>
      </c>
      <c r="Y94" s="55">
        <v>6</v>
      </c>
      <c r="Z94" s="56">
        <v>864001</v>
      </c>
      <c r="AA94" s="42" t="s">
        <v>580</v>
      </c>
    </row>
    <row r="95" spans="1:27" s="53" customFormat="1" ht="18" customHeight="1">
      <c r="A95" s="42" t="s">
        <v>581</v>
      </c>
      <c r="B95" s="53" t="s">
        <v>525</v>
      </c>
      <c r="C95" s="53">
        <v>18.962</v>
      </c>
      <c r="D95" s="8">
        <v>2</v>
      </c>
      <c r="E95" s="53">
        <v>800</v>
      </c>
      <c r="F95" s="53">
        <v>6</v>
      </c>
      <c r="G95" s="53">
        <v>2011</v>
      </c>
      <c r="H95" s="53">
        <v>66495</v>
      </c>
      <c r="I95" s="53">
        <v>2216</v>
      </c>
      <c r="J95" s="53">
        <v>109</v>
      </c>
      <c r="K95" s="53">
        <v>2513</v>
      </c>
      <c r="L95" s="53">
        <v>5969</v>
      </c>
      <c r="M95" s="53">
        <v>257935</v>
      </c>
      <c r="N95" s="53">
        <v>28306</v>
      </c>
      <c r="O95" s="53">
        <v>13919</v>
      </c>
      <c r="P95" s="53">
        <v>908</v>
      </c>
      <c r="Q95" s="53">
        <v>1466</v>
      </c>
      <c r="R95" s="53">
        <v>139</v>
      </c>
      <c r="S95" s="53">
        <v>3266</v>
      </c>
      <c r="T95" s="53">
        <v>8317</v>
      </c>
      <c r="U95" s="53">
        <v>7227</v>
      </c>
      <c r="V95" s="53">
        <v>68</v>
      </c>
      <c r="W95" s="53">
        <v>1666</v>
      </c>
      <c r="X95" s="53">
        <v>6</v>
      </c>
      <c r="Y95" s="55">
        <v>6</v>
      </c>
      <c r="AA95" s="42" t="s">
        <v>581</v>
      </c>
    </row>
    <row r="96" spans="1:27" ht="18" customHeight="1">
      <c r="A96" s="42" t="s">
        <v>582</v>
      </c>
      <c r="B96" s="5" t="s">
        <v>526</v>
      </c>
      <c r="C96" s="53">
        <v>7.707</v>
      </c>
      <c r="D96" s="6">
        <v>1</v>
      </c>
      <c r="E96" s="54">
        <v>735</v>
      </c>
      <c r="F96" s="54">
        <v>4</v>
      </c>
      <c r="G96" s="54">
        <v>531</v>
      </c>
      <c r="H96" s="54">
        <v>39311</v>
      </c>
      <c r="I96" s="54">
        <v>1091</v>
      </c>
      <c r="J96" s="54">
        <v>79</v>
      </c>
      <c r="K96" s="54">
        <v>529</v>
      </c>
      <c r="L96" s="54">
        <v>11796</v>
      </c>
      <c r="M96" s="54">
        <v>196</v>
      </c>
      <c r="N96" s="54">
        <v>13547</v>
      </c>
      <c r="O96" s="54">
        <v>6736</v>
      </c>
      <c r="P96" s="54">
        <v>199</v>
      </c>
      <c r="Q96" s="54">
        <v>264</v>
      </c>
      <c r="R96" s="54">
        <v>66</v>
      </c>
      <c r="S96" s="54">
        <v>5683</v>
      </c>
      <c r="T96" s="54">
        <v>6357</v>
      </c>
      <c r="U96" s="54">
        <v>3336</v>
      </c>
      <c r="V96" s="54">
        <v>39</v>
      </c>
      <c r="W96" s="54">
        <v>817</v>
      </c>
      <c r="X96" s="53">
        <v>2</v>
      </c>
      <c r="Y96" s="55">
        <v>2</v>
      </c>
      <c r="Z96" s="56">
        <v>339001</v>
      </c>
      <c r="AA96" s="42" t="s">
        <v>582</v>
      </c>
    </row>
    <row r="97" spans="1:27" ht="18" customHeight="1">
      <c r="A97" s="42" t="s">
        <v>583</v>
      </c>
      <c r="B97" s="5" t="s">
        <v>527</v>
      </c>
      <c r="C97" s="53">
        <v>5.819</v>
      </c>
      <c r="D97" s="6">
        <v>1</v>
      </c>
      <c r="E97" s="54">
        <v>180</v>
      </c>
      <c r="F97" s="54">
        <v>6</v>
      </c>
      <c r="G97" s="54">
        <v>527</v>
      </c>
      <c r="H97" s="54">
        <v>17994</v>
      </c>
      <c r="I97" s="54">
        <v>476</v>
      </c>
      <c r="J97" s="54">
        <v>86</v>
      </c>
      <c r="K97" s="54">
        <v>551</v>
      </c>
      <c r="L97" s="54">
        <v>2873</v>
      </c>
      <c r="M97" s="54">
        <v>0</v>
      </c>
      <c r="N97" s="54">
        <v>9572</v>
      </c>
      <c r="O97" s="54">
        <v>2873</v>
      </c>
      <c r="P97" s="54">
        <v>229</v>
      </c>
      <c r="Q97" s="54">
        <v>305</v>
      </c>
      <c r="R97" s="54">
        <v>17</v>
      </c>
      <c r="S97" s="54">
        <v>1558</v>
      </c>
      <c r="T97" s="54">
        <v>5518</v>
      </c>
      <c r="U97" s="54">
        <v>2325</v>
      </c>
      <c r="V97" s="54">
        <v>31</v>
      </c>
      <c r="W97" s="54">
        <v>825</v>
      </c>
      <c r="X97" s="53">
        <v>4</v>
      </c>
      <c r="Y97" s="55">
        <v>4</v>
      </c>
      <c r="Z97" s="56">
        <v>552501</v>
      </c>
      <c r="AA97" s="42" t="s">
        <v>583</v>
      </c>
    </row>
    <row r="98" spans="1:27" s="53" customFormat="1" ht="18" customHeight="1">
      <c r="A98" s="42" t="s">
        <v>584</v>
      </c>
      <c r="B98" s="53" t="s">
        <v>528</v>
      </c>
      <c r="C98" s="53">
        <v>10.041</v>
      </c>
      <c r="D98" s="8">
        <v>3</v>
      </c>
      <c r="E98" s="53">
        <v>488</v>
      </c>
      <c r="F98" s="53">
        <v>7</v>
      </c>
      <c r="G98" s="53">
        <v>934</v>
      </c>
      <c r="H98" s="53">
        <v>42336</v>
      </c>
      <c r="I98" s="53">
        <v>1247</v>
      </c>
      <c r="J98" s="53">
        <v>90</v>
      </c>
      <c r="K98" s="53">
        <v>1296</v>
      </c>
      <c r="L98" s="53">
        <v>24049</v>
      </c>
      <c r="M98" s="53">
        <v>6145</v>
      </c>
      <c r="N98" s="53">
        <v>34338</v>
      </c>
      <c r="O98" s="53">
        <v>37448</v>
      </c>
      <c r="P98" s="53">
        <v>343</v>
      </c>
      <c r="Q98" s="53">
        <v>708</v>
      </c>
      <c r="R98" s="53">
        <v>245</v>
      </c>
      <c r="S98" s="53">
        <v>4519</v>
      </c>
      <c r="T98" s="53">
        <v>6373</v>
      </c>
      <c r="U98" s="53">
        <v>9107</v>
      </c>
      <c r="V98" s="53">
        <v>11</v>
      </c>
      <c r="W98" s="53">
        <v>349</v>
      </c>
      <c r="X98" s="53">
        <v>5</v>
      </c>
      <c r="Y98" s="55">
        <v>3.75</v>
      </c>
      <c r="AA98" s="42" t="s">
        <v>584</v>
      </c>
    </row>
    <row r="99" spans="1:27" s="53" customFormat="1" ht="18" customHeight="1">
      <c r="A99" s="42" t="s">
        <v>585</v>
      </c>
      <c r="B99" s="53" t="s">
        <v>203</v>
      </c>
      <c r="C99" s="53">
        <v>18.005</v>
      </c>
      <c r="D99" s="8">
        <v>2</v>
      </c>
      <c r="E99" s="53">
        <v>412</v>
      </c>
      <c r="F99" s="53">
        <v>11</v>
      </c>
      <c r="G99" s="53">
        <v>2634</v>
      </c>
      <c r="H99" s="53">
        <v>56430</v>
      </c>
      <c r="I99" s="53">
        <v>3263</v>
      </c>
      <c r="J99" s="53">
        <v>141</v>
      </c>
      <c r="K99" s="53">
        <v>2917</v>
      </c>
      <c r="L99" s="53">
        <v>23734</v>
      </c>
      <c r="M99" s="53">
        <v>35351</v>
      </c>
      <c r="N99" s="53">
        <v>65474</v>
      </c>
      <c r="O99" s="53">
        <v>165877</v>
      </c>
      <c r="P99" s="53">
        <v>1196</v>
      </c>
      <c r="Q99" s="53">
        <v>1406</v>
      </c>
      <c r="R99" s="53">
        <v>315</v>
      </c>
      <c r="S99" s="53">
        <v>9712</v>
      </c>
      <c r="T99" s="53">
        <v>25336</v>
      </c>
      <c r="U99" s="53">
        <v>57839</v>
      </c>
      <c r="V99" s="53">
        <v>60</v>
      </c>
      <c r="W99" s="53">
        <v>2087</v>
      </c>
      <c r="X99" s="53">
        <v>8</v>
      </c>
      <c r="Y99" s="55">
        <v>5.5</v>
      </c>
      <c r="AA99" s="42" t="s">
        <v>585</v>
      </c>
    </row>
    <row r="100" spans="1:27" ht="18" customHeight="1">
      <c r="A100" s="42" t="s">
        <v>586</v>
      </c>
      <c r="B100" s="5" t="s">
        <v>204</v>
      </c>
      <c r="C100" s="53">
        <v>32.588</v>
      </c>
      <c r="D100" s="54">
        <v>4</v>
      </c>
      <c r="E100" s="54">
        <v>4196</v>
      </c>
      <c r="F100" s="54">
        <v>36</v>
      </c>
      <c r="G100" s="54">
        <v>7838</v>
      </c>
      <c r="H100" s="54">
        <v>499796</v>
      </c>
      <c r="I100" s="54">
        <v>24399</v>
      </c>
      <c r="J100" s="54">
        <v>474</v>
      </c>
      <c r="K100" s="54">
        <v>19541</v>
      </c>
      <c r="L100" s="54">
        <v>155215</v>
      </c>
      <c r="M100" s="54">
        <v>1104621</v>
      </c>
      <c r="N100" s="54">
        <v>182784</v>
      </c>
      <c r="O100" s="54">
        <v>180167</v>
      </c>
      <c r="P100" s="54">
        <v>2246</v>
      </c>
      <c r="Q100" s="54">
        <v>3932</v>
      </c>
      <c r="R100" s="54">
        <v>512</v>
      </c>
      <c r="S100" s="54">
        <v>14058</v>
      </c>
      <c r="T100" s="54">
        <v>39091</v>
      </c>
      <c r="U100" s="54">
        <v>10812</v>
      </c>
      <c r="V100" s="54">
        <v>860</v>
      </c>
      <c r="W100" s="54">
        <v>65084</v>
      </c>
      <c r="X100" s="54">
        <v>36</v>
      </c>
      <c r="Y100" s="55">
        <v>34.77</v>
      </c>
      <c r="Z100" s="56"/>
      <c r="AA100" s="42" t="s">
        <v>586</v>
      </c>
    </row>
    <row r="101" spans="1:27" ht="18" customHeight="1">
      <c r="A101" s="42" t="s">
        <v>587</v>
      </c>
      <c r="B101" s="5" t="s">
        <v>529</v>
      </c>
      <c r="C101" s="53">
        <v>2.123</v>
      </c>
      <c r="D101" s="6">
        <v>1</v>
      </c>
      <c r="E101" s="54">
        <v>146</v>
      </c>
      <c r="F101" s="54">
        <v>24</v>
      </c>
      <c r="G101" s="54">
        <v>340</v>
      </c>
      <c r="H101" s="54">
        <v>14391</v>
      </c>
      <c r="I101" s="54">
        <v>259</v>
      </c>
      <c r="J101" s="54">
        <v>59</v>
      </c>
      <c r="K101" s="54">
        <v>224</v>
      </c>
      <c r="L101" s="54">
        <v>4404</v>
      </c>
      <c r="M101" s="54">
        <v>16</v>
      </c>
      <c r="N101" s="54">
        <v>1068</v>
      </c>
      <c r="O101" s="54">
        <v>5194</v>
      </c>
      <c r="P101" s="54">
        <v>45</v>
      </c>
      <c r="Q101" s="54">
        <v>167</v>
      </c>
      <c r="R101" s="54">
        <v>12</v>
      </c>
      <c r="S101" s="54">
        <v>2816</v>
      </c>
      <c r="T101" s="54">
        <v>263</v>
      </c>
      <c r="U101" s="54">
        <v>1515</v>
      </c>
      <c r="V101" s="54">
        <v>13</v>
      </c>
      <c r="W101" s="54">
        <v>277</v>
      </c>
      <c r="X101" s="53">
        <v>2</v>
      </c>
      <c r="Y101" s="55">
        <v>1</v>
      </c>
      <c r="Z101" s="56">
        <v>389501</v>
      </c>
      <c r="AA101" s="42" t="s">
        <v>587</v>
      </c>
    </row>
    <row r="102" spans="1:27" ht="18" customHeight="1">
      <c r="A102" s="42" t="s">
        <v>588</v>
      </c>
      <c r="B102" s="5" t="s">
        <v>530</v>
      </c>
      <c r="C102" s="53">
        <v>22.886</v>
      </c>
      <c r="D102" s="6">
        <v>1</v>
      </c>
      <c r="E102" s="54">
        <v>452</v>
      </c>
      <c r="F102" s="54">
        <v>5</v>
      </c>
      <c r="G102" s="54">
        <v>2220</v>
      </c>
      <c r="H102" s="54">
        <v>51290</v>
      </c>
      <c r="I102" s="54">
        <v>3450</v>
      </c>
      <c r="J102" s="54">
        <v>89</v>
      </c>
      <c r="K102" s="54">
        <v>2657</v>
      </c>
      <c r="L102" s="54">
        <v>22267</v>
      </c>
      <c r="M102" s="54">
        <v>17540</v>
      </c>
      <c r="N102" s="54">
        <v>37122</v>
      </c>
      <c r="O102" s="54">
        <v>74447</v>
      </c>
      <c r="P102" s="54">
        <v>761</v>
      </c>
      <c r="Q102" s="54">
        <v>1648</v>
      </c>
      <c r="R102" s="54">
        <v>248</v>
      </c>
      <c r="S102" s="54">
        <v>9907</v>
      </c>
      <c r="T102" s="54">
        <v>9570</v>
      </c>
      <c r="U102" s="54">
        <v>33975</v>
      </c>
      <c r="V102" s="54">
        <v>51</v>
      </c>
      <c r="W102" s="54">
        <v>5308</v>
      </c>
      <c r="X102" s="53">
        <v>3</v>
      </c>
      <c r="Y102" s="55">
        <v>3</v>
      </c>
      <c r="Z102" s="56">
        <v>236001</v>
      </c>
      <c r="AA102" s="42" t="s">
        <v>588</v>
      </c>
    </row>
    <row r="103" spans="1:27" ht="18" customHeight="1">
      <c r="A103" s="42" t="s">
        <v>589</v>
      </c>
      <c r="B103" s="5" t="s">
        <v>531</v>
      </c>
      <c r="C103" s="53">
        <v>13.456</v>
      </c>
      <c r="D103" s="6">
        <v>1</v>
      </c>
      <c r="E103" s="54">
        <v>400</v>
      </c>
      <c r="F103" s="54">
        <v>13</v>
      </c>
      <c r="G103" s="54">
        <v>1751</v>
      </c>
      <c r="H103" s="54">
        <v>36103</v>
      </c>
      <c r="I103" s="54">
        <v>2368</v>
      </c>
      <c r="J103" s="54">
        <v>106</v>
      </c>
      <c r="K103" s="54">
        <v>2594</v>
      </c>
      <c r="L103" s="54">
        <v>12552</v>
      </c>
      <c r="M103" s="54">
        <v>1564977</v>
      </c>
      <c r="N103" s="54">
        <v>15365</v>
      </c>
      <c r="O103" s="54">
        <v>45191</v>
      </c>
      <c r="P103" s="54">
        <v>1025</v>
      </c>
      <c r="Q103" s="54">
        <v>1466</v>
      </c>
      <c r="R103" s="54">
        <v>103</v>
      </c>
      <c r="S103" s="54">
        <v>3287</v>
      </c>
      <c r="T103" s="54">
        <v>2475</v>
      </c>
      <c r="U103" s="54">
        <v>7486</v>
      </c>
      <c r="V103" s="54">
        <v>29</v>
      </c>
      <c r="W103" s="54">
        <v>2105</v>
      </c>
      <c r="X103" s="53">
        <v>4</v>
      </c>
      <c r="Y103" s="55">
        <v>3.5</v>
      </c>
      <c r="Z103" s="56">
        <v>550001</v>
      </c>
      <c r="AA103" s="42" t="s">
        <v>589</v>
      </c>
    </row>
    <row r="104" spans="1:27" ht="18" customHeight="1">
      <c r="A104" s="42" t="s">
        <v>590</v>
      </c>
      <c r="B104" s="5" t="s">
        <v>532</v>
      </c>
      <c r="C104" s="53">
        <v>16.763</v>
      </c>
      <c r="D104" s="6">
        <v>1</v>
      </c>
      <c r="E104" s="54">
        <v>115</v>
      </c>
      <c r="F104" s="54">
        <v>4</v>
      </c>
      <c r="G104" s="54">
        <v>1531</v>
      </c>
      <c r="H104" s="54">
        <v>32347</v>
      </c>
      <c r="I104" s="54">
        <v>1464</v>
      </c>
      <c r="J104" s="54">
        <v>83</v>
      </c>
      <c r="K104" s="54">
        <v>1116</v>
      </c>
      <c r="L104" s="54">
        <v>16536</v>
      </c>
      <c r="M104" s="54">
        <v>23205</v>
      </c>
      <c r="N104" s="54">
        <v>35350</v>
      </c>
      <c r="O104" s="54">
        <v>6188</v>
      </c>
      <c r="P104" s="54">
        <v>422</v>
      </c>
      <c r="Q104" s="54">
        <v>605</v>
      </c>
      <c r="R104" s="54">
        <v>89</v>
      </c>
      <c r="S104" s="54">
        <v>7126</v>
      </c>
      <c r="T104" s="54">
        <v>8839</v>
      </c>
      <c r="U104" s="54">
        <v>3441</v>
      </c>
      <c r="V104" s="54">
        <v>47</v>
      </c>
      <c r="W104" s="54">
        <v>1113</v>
      </c>
      <c r="X104" s="53">
        <v>3</v>
      </c>
      <c r="Y104" s="55">
        <v>2.75</v>
      </c>
      <c r="Z104" s="56">
        <v>223001</v>
      </c>
      <c r="AA104" s="42" t="s">
        <v>590</v>
      </c>
    </row>
    <row r="105" spans="1:27" ht="18" customHeight="1">
      <c r="A105" s="42" t="s">
        <v>591</v>
      </c>
      <c r="B105" s="5" t="s">
        <v>205</v>
      </c>
      <c r="C105" s="53">
        <v>30.763</v>
      </c>
      <c r="D105" s="54">
        <v>5</v>
      </c>
      <c r="E105" s="54">
        <v>2820</v>
      </c>
      <c r="F105" s="54">
        <v>57</v>
      </c>
      <c r="G105" s="54">
        <v>4504</v>
      </c>
      <c r="H105" s="54">
        <v>165318</v>
      </c>
      <c r="I105" s="54">
        <v>8030</v>
      </c>
      <c r="J105" s="54">
        <v>341</v>
      </c>
      <c r="K105" s="54">
        <v>8447</v>
      </c>
      <c r="L105" s="54">
        <v>33312</v>
      </c>
      <c r="M105" s="54">
        <v>89454</v>
      </c>
      <c r="N105" s="54">
        <v>115387</v>
      </c>
      <c r="O105" s="54">
        <v>40655</v>
      </c>
      <c r="P105" s="54">
        <v>895</v>
      </c>
      <c r="Q105" s="54">
        <v>5499</v>
      </c>
      <c r="R105" s="54">
        <v>617</v>
      </c>
      <c r="S105" s="54">
        <v>5784</v>
      </c>
      <c r="T105" s="54">
        <v>22178</v>
      </c>
      <c r="U105" s="54">
        <v>11437</v>
      </c>
      <c r="V105" s="54">
        <v>96</v>
      </c>
      <c r="W105" s="54">
        <v>4187</v>
      </c>
      <c r="X105" s="54">
        <v>16</v>
      </c>
      <c r="Y105" s="55">
        <v>15.5</v>
      </c>
      <c r="Z105" s="56"/>
      <c r="AA105" s="42" t="s">
        <v>591</v>
      </c>
    </row>
    <row r="106" spans="1:27" ht="18" customHeight="1">
      <c r="A106" s="42" t="s">
        <v>592</v>
      </c>
      <c r="B106" s="5" t="s">
        <v>206</v>
      </c>
      <c r="C106" s="53">
        <v>2.533</v>
      </c>
      <c r="D106" s="6">
        <v>1</v>
      </c>
      <c r="E106" s="54">
        <v>30</v>
      </c>
      <c r="F106" s="54"/>
      <c r="G106" s="54">
        <v>0</v>
      </c>
      <c r="H106" s="54">
        <v>5361</v>
      </c>
      <c r="I106" s="54">
        <v>998</v>
      </c>
      <c r="J106" s="54">
        <v>11</v>
      </c>
      <c r="K106" s="54">
        <v>391</v>
      </c>
      <c r="L106" s="54">
        <v>1051</v>
      </c>
      <c r="M106" s="54">
        <v>0</v>
      </c>
      <c r="N106" s="54">
        <v>1432</v>
      </c>
      <c r="O106" s="54">
        <v>1565</v>
      </c>
      <c r="P106" s="54">
        <v>147</v>
      </c>
      <c r="Q106" s="54">
        <v>204</v>
      </c>
      <c r="R106" s="54">
        <v>40</v>
      </c>
      <c r="S106" s="54">
        <v>789</v>
      </c>
      <c r="T106" s="54">
        <v>908</v>
      </c>
      <c r="U106" s="54">
        <v>475</v>
      </c>
      <c r="V106" s="54">
        <v>2</v>
      </c>
      <c r="W106" s="54">
        <v>130</v>
      </c>
      <c r="X106" s="53">
        <v>1</v>
      </c>
      <c r="Y106" s="55">
        <v>0.3</v>
      </c>
      <c r="Z106" s="56">
        <v>303501</v>
      </c>
      <c r="AA106" s="42" t="s">
        <v>592</v>
      </c>
    </row>
    <row r="107" spans="1:27" ht="18" customHeight="1">
      <c r="A107" s="42" t="s">
        <v>593</v>
      </c>
      <c r="B107" s="5" t="s">
        <v>207</v>
      </c>
      <c r="C107" s="53">
        <v>2.057</v>
      </c>
      <c r="D107" s="6">
        <v>1</v>
      </c>
      <c r="E107" s="54">
        <v>160</v>
      </c>
      <c r="F107" s="54">
        <v>6</v>
      </c>
      <c r="G107" s="54">
        <v>463</v>
      </c>
      <c r="H107" s="54">
        <v>21924</v>
      </c>
      <c r="I107" s="54">
        <v>643</v>
      </c>
      <c r="J107" s="54">
        <v>75</v>
      </c>
      <c r="K107" s="54">
        <v>442</v>
      </c>
      <c r="L107" s="54">
        <v>8102</v>
      </c>
      <c r="M107" s="54">
        <v>11105</v>
      </c>
      <c r="N107" s="54">
        <v>4826</v>
      </c>
      <c r="O107" s="54">
        <v>2034</v>
      </c>
      <c r="P107" s="54">
        <v>122</v>
      </c>
      <c r="Q107" s="54">
        <v>267</v>
      </c>
      <c r="R107" s="54">
        <v>53</v>
      </c>
      <c r="S107" s="54">
        <v>2008</v>
      </c>
      <c r="T107" s="54">
        <v>765</v>
      </c>
      <c r="U107" s="54">
        <v>622</v>
      </c>
      <c r="V107" s="54">
        <v>36</v>
      </c>
      <c r="W107" s="54">
        <v>602</v>
      </c>
      <c r="X107" s="53">
        <v>1</v>
      </c>
      <c r="Y107" s="55">
        <v>1</v>
      </c>
      <c r="Z107" s="56">
        <v>706401</v>
      </c>
      <c r="AA107" s="42" t="s">
        <v>593</v>
      </c>
    </row>
    <row r="108" spans="1:27" ht="18" customHeight="1">
      <c r="A108" s="42" t="s">
        <v>594</v>
      </c>
      <c r="B108" s="5" t="s">
        <v>208</v>
      </c>
      <c r="C108" s="53">
        <v>128.902</v>
      </c>
      <c r="D108" s="54">
        <v>23</v>
      </c>
      <c r="E108" s="54">
        <v>12252</v>
      </c>
      <c r="F108" s="54">
        <v>347</v>
      </c>
      <c r="G108" s="54">
        <v>34178</v>
      </c>
      <c r="H108" s="54">
        <v>1320865</v>
      </c>
      <c r="I108" s="54">
        <v>137087</v>
      </c>
      <c r="J108" s="54">
        <v>1148</v>
      </c>
      <c r="K108" s="54">
        <v>34387</v>
      </c>
      <c r="L108" s="54">
        <v>544015</v>
      </c>
      <c r="M108" s="54">
        <v>1637906</v>
      </c>
      <c r="N108" s="54">
        <v>456927</v>
      </c>
      <c r="O108" s="54">
        <v>466680</v>
      </c>
      <c r="P108" s="54">
        <v>3006</v>
      </c>
      <c r="Q108" s="54">
        <v>13521</v>
      </c>
      <c r="R108" s="54">
        <v>2030</v>
      </c>
      <c r="S108" s="54">
        <v>37887</v>
      </c>
      <c r="T108" s="54">
        <v>62692</v>
      </c>
      <c r="U108" s="54">
        <v>7361</v>
      </c>
      <c r="V108" s="54">
        <v>892</v>
      </c>
      <c r="W108" s="54">
        <v>36547</v>
      </c>
      <c r="X108" s="54">
        <v>107</v>
      </c>
      <c r="Y108" s="55">
        <v>102.11</v>
      </c>
      <c r="Z108" s="56"/>
      <c r="AA108" s="42" t="s">
        <v>594</v>
      </c>
    </row>
    <row r="109" spans="1:27" ht="18" customHeight="1">
      <c r="A109" s="42" t="s">
        <v>595</v>
      </c>
      <c r="B109" s="5" t="s">
        <v>209</v>
      </c>
      <c r="C109" s="53">
        <v>30.865</v>
      </c>
      <c r="D109" s="54">
        <v>10</v>
      </c>
      <c r="E109" s="54">
        <v>2237</v>
      </c>
      <c r="F109" s="54">
        <v>37</v>
      </c>
      <c r="G109" s="54">
        <v>4548</v>
      </c>
      <c r="H109" s="54">
        <v>228997</v>
      </c>
      <c r="I109" s="54">
        <v>6076</v>
      </c>
      <c r="J109" s="54">
        <v>327</v>
      </c>
      <c r="K109" s="54">
        <v>10768</v>
      </c>
      <c r="L109" s="54">
        <v>70933</v>
      </c>
      <c r="M109" s="54">
        <v>23834</v>
      </c>
      <c r="N109" s="54">
        <v>79645</v>
      </c>
      <c r="O109" s="54">
        <v>110769</v>
      </c>
      <c r="P109" s="54">
        <v>2566</v>
      </c>
      <c r="Q109" s="54">
        <v>3855</v>
      </c>
      <c r="R109" s="54">
        <v>360</v>
      </c>
      <c r="S109" s="54">
        <v>17804</v>
      </c>
      <c r="T109" s="54">
        <v>21322</v>
      </c>
      <c r="U109" s="54">
        <v>20159</v>
      </c>
      <c r="V109" s="54">
        <v>533</v>
      </c>
      <c r="W109" s="54">
        <v>16081</v>
      </c>
      <c r="X109" s="54">
        <v>24</v>
      </c>
      <c r="Y109" s="55">
        <v>19.69</v>
      </c>
      <c r="Z109" s="56"/>
      <c r="AA109" s="42" t="s">
        <v>595</v>
      </c>
    </row>
    <row r="110" spans="1:27" ht="18" customHeight="1">
      <c r="A110" s="42" t="s">
        <v>596</v>
      </c>
      <c r="B110" s="5" t="s">
        <v>210</v>
      </c>
      <c r="C110" s="53">
        <v>31.332</v>
      </c>
      <c r="D110" s="54">
        <v>3</v>
      </c>
      <c r="E110" s="54">
        <v>1150</v>
      </c>
      <c r="F110" s="54">
        <v>19</v>
      </c>
      <c r="G110" s="54">
        <v>2964</v>
      </c>
      <c r="H110" s="54">
        <v>139462</v>
      </c>
      <c r="I110" s="54">
        <v>5835</v>
      </c>
      <c r="J110" s="54">
        <v>210</v>
      </c>
      <c r="K110" s="54">
        <v>4651</v>
      </c>
      <c r="L110" s="54">
        <v>55365</v>
      </c>
      <c r="M110" s="54">
        <v>19776</v>
      </c>
      <c r="N110" s="54">
        <v>65984</v>
      </c>
      <c r="O110" s="54">
        <v>63845</v>
      </c>
      <c r="P110" s="54">
        <v>1122</v>
      </c>
      <c r="Q110" s="54">
        <v>2122</v>
      </c>
      <c r="R110" s="54">
        <v>132</v>
      </c>
      <c r="S110" s="54">
        <v>13150</v>
      </c>
      <c r="T110" s="54">
        <v>17624</v>
      </c>
      <c r="U110" s="54">
        <v>15550</v>
      </c>
      <c r="V110" s="54">
        <v>107</v>
      </c>
      <c r="W110" s="54">
        <v>11617</v>
      </c>
      <c r="X110" s="54">
        <v>11</v>
      </c>
      <c r="Y110" s="55">
        <v>11</v>
      </c>
      <c r="Z110" s="56"/>
      <c r="AA110" s="42" t="s">
        <v>596</v>
      </c>
    </row>
    <row r="111" spans="1:27" ht="18" customHeight="1">
      <c r="A111" s="42" t="s">
        <v>597</v>
      </c>
      <c r="B111" s="5" t="s">
        <v>534</v>
      </c>
      <c r="C111" s="53">
        <v>8.797</v>
      </c>
      <c r="D111" s="6">
        <v>1</v>
      </c>
      <c r="E111" s="54">
        <v>372</v>
      </c>
      <c r="F111" s="54">
        <v>10</v>
      </c>
      <c r="G111" s="54">
        <v>708</v>
      </c>
      <c r="H111" s="54">
        <v>27299</v>
      </c>
      <c r="I111" s="54">
        <v>1591</v>
      </c>
      <c r="J111" s="54">
        <v>79</v>
      </c>
      <c r="K111" s="54">
        <v>1442</v>
      </c>
      <c r="L111" s="54">
        <v>12932</v>
      </c>
      <c r="M111" s="54">
        <v>3708</v>
      </c>
      <c r="N111" s="54">
        <v>30160</v>
      </c>
      <c r="O111" s="54">
        <v>3447</v>
      </c>
      <c r="P111" s="54">
        <v>715</v>
      </c>
      <c r="Q111" s="54">
        <v>628</v>
      </c>
      <c r="R111" s="54">
        <v>99</v>
      </c>
      <c r="S111" s="54">
        <v>6378</v>
      </c>
      <c r="T111" s="54">
        <v>13320</v>
      </c>
      <c r="U111" s="54">
        <v>1553</v>
      </c>
      <c r="V111" s="54">
        <v>254</v>
      </c>
      <c r="W111" s="54">
        <v>4129</v>
      </c>
      <c r="X111" s="53">
        <v>4</v>
      </c>
      <c r="Y111" s="55">
        <v>3</v>
      </c>
      <c r="Z111" s="56">
        <v>408701</v>
      </c>
      <c r="AA111" s="42" t="s">
        <v>597</v>
      </c>
    </row>
    <row r="112" spans="1:27" ht="18" customHeight="1">
      <c r="A112" s="42" t="s">
        <v>598</v>
      </c>
      <c r="B112" s="5" t="s">
        <v>211</v>
      </c>
      <c r="C112" s="53">
        <v>12.8</v>
      </c>
      <c r="D112" s="54">
        <v>2</v>
      </c>
      <c r="E112" s="54">
        <v>760</v>
      </c>
      <c r="F112" s="54">
        <v>6</v>
      </c>
      <c r="G112" s="54">
        <v>1138</v>
      </c>
      <c r="H112" s="54">
        <v>34335</v>
      </c>
      <c r="I112" s="54">
        <v>2240</v>
      </c>
      <c r="J112" s="54">
        <v>84</v>
      </c>
      <c r="K112" s="54">
        <v>2087</v>
      </c>
      <c r="L112" s="54">
        <v>39588</v>
      </c>
      <c r="M112" s="54">
        <v>5332</v>
      </c>
      <c r="N112" s="54">
        <v>31316</v>
      </c>
      <c r="O112" s="54">
        <v>16757</v>
      </c>
      <c r="P112" s="54">
        <v>352</v>
      </c>
      <c r="Q112" s="54">
        <v>904</v>
      </c>
      <c r="R112" s="54">
        <v>71</v>
      </c>
      <c r="S112" s="54">
        <v>3276</v>
      </c>
      <c r="T112" s="54">
        <v>4732</v>
      </c>
      <c r="U112" s="54">
        <v>3690</v>
      </c>
      <c r="V112" s="54">
        <v>62</v>
      </c>
      <c r="W112" s="54">
        <v>5618</v>
      </c>
      <c r="X112" s="54">
        <v>5</v>
      </c>
      <c r="Y112" s="55">
        <v>4</v>
      </c>
      <c r="Z112" s="56"/>
      <c r="AA112" s="42" t="s">
        <v>598</v>
      </c>
    </row>
    <row r="113" spans="1:27" ht="18" customHeight="1">
      <c r="A113" s="42" t="s">
        <v>599</v>
      </c>
      <c r="B113" s="5" t="s">
        <v>535</v>
      </c>
      <c r="C113" s="53">
        <v>17.175</v>
      </c>
      <c r="D113" s="6">
        <v>1</v>
      </c>
      <c r="E113" s="54">
        <v>520</v>
      </c>
      <c r="F113" s="54">
        <v>13</v>
      </c>
      <c r="G113" s="54">
        <v>1611</v>
      </c>
      <c r="H113" s="54">
        <v>81859</v>
      </c>
      <c r="I113" s="54">
        <v>2642</v>
      </c>
      <c r="J113" s="54">
        <v>120</v>
      </c>
      <c r="K113" s="54">
        <v>2114</v>
      </c>
      <c r="L113" s="54">
        <v>30099</v>
      </c>
      <c r="M113" s="54">
        <v>6781</v>
      </c>
      <c r="N113" s="54">
        <v>44799</v>
      </c>
      <c r="O113" s="54">
        <v>14193</v>
      </c>
      <c r="P113" s="54">
        <v>611</v>
      </c>
      <c r="Q113" s="54">
        <v>1280</v>
      </c>
      <c r="R113" s="54">
        <v>223</v>
      </c>
      <c r="S113" s="54">
        <v>12725</v>
      </c>
      <c r="T113" s="54">
        <v>18847</v>
      </c>
      <c r="U113" s="54">
        <v>5863</v>
      </c>
      <c r="V113" s="54">
        <v>141</v>
      </c>
      <c r="W113" s="54">
        <v>4166</v>
      </c>
      <c r="X113" s="53">
        <v>5</v>
      </c>
      <c r="Y113" s="55">
        <v>5</v>
      </c>
      <c r="Z113" s="56">
        <v>408001</v>
      </c>
      <c r="AA113" s="42" t="s">
        <v>599</v>
      </c>
    </row>
    <row r="114" spans="1:27" ht="18" customHeight="1">
      <c r="A114" s="42" t="s">
        <v>600</v>
      </c>
      <c r="B114" s="5" t="s">
        <v>536</v>
      </c>
      <c r="C114" s="53">
        <v>12.859</v>
      </c>
      <c r="D114" s="6">
        <v>1</v>
      </c>
      <c r="E114" s="54">
        <v>300</v>
      </c>
      <c r="F114" s="54">
        <v>12</v>
      </c>
      <c r="G114" s="54">
        <v>1036</v>
      </c>
      <c r="H114" s="54">
        <v>19120</v>
      </c>
      <c r="I114" s="54">
        <v>1873</v>
      </c>
      <c r="J114" s="54">
        <v>84</v>
      </c>
      <c r="K114" s="54">
        <v>771</v>
      </c>
      <c r="L114" s="54">
        <v>12401</v>
      </c>
      <c r="M114" s="54">
        <v>279</v>
      </c>
      <c r="N114" s="54">
        <v>27276</v>
      </c>
      <c r="O114" s="54">
        <v>3455</v>
      </c>
      <c r="P114" s="54">
        <v>339</v>
      </c>
      <c r="Q114" s="54">
        <v>382</v>
      </c>
      <c r="R114" s="54">
        <v>50</v>
      </c>
      <c r="S114" s="54">
        <v>7167</v>
      </c>
      <c r="T114" s="54">
        <v>17262</v>
      </c>
      <c r="U114" s="54">
        <v>1741</v>
      </c>
      <c r="V114" s="54">
        <v>18</v>
      </c>
      <c r="W114" s="54">
        <v>864</v>
      </c>
      <c r="X114" s="53">
        <v>3</v>
      </c>
      <c r="Y114" s="55">
        <v>2</v>
      </c>
      <c r="Z114" s="56">
        <v>425101</v>
      </c>
      <c r="AA114" s="42" t="s">
        <v>600</v>
      </c>
    </row>
    <row r="115" spans="1:27" ht="18" customHeight="1">
      <c r="A115" s="42" t="s">
        <v>601</v>
      </c>
      <c r="B115" s="5" t="s">
        <v>212</v>
      </c>
      <c r="C115" s="53">
        <v>24.005</v>
      </c>
      <c r="D115" s="54">
        <v>2</v>
      </c>
      <c r="E115" s="54">
        <v>621</v>
      </c>
      <c r="F115" s="54">
        <v>6</v>
      </c>
      <c r="G115" s="54">
        <v>847</v>
      </c>
      <c r="H115" s="54">
        <v>70237</v>
      </c>
      <c r="I115" s="54">
        <v>2535</v>
      </c>
      <c r="J115" s="54">
        <v>116</v>
      </c>
      <c r="K115" s="54">
        <v>2202</v>
      </c>
      <c r="L115" s="54">
        <v>21150</v>
      </c>
      <c r="M115" s="54">
        <v>3663</v>
      </c>
      <c r="N115" s="54">
        <v>55227</v>
      </c>
      <c r="O115" s="54">
        <v>21290</v>
      </c>
      <c r="P115" s="54">
        <v>912</v>
      </c>
      <c r="Q115" s="54">
        <v>1017</v>
      </c>
      <c r="R115" s="54">
        <v>256</v>
      </c>
      <c r="S115" s="54">
        <v>5725</v>
      </c>
      <c r="T115" s="54">
        <v>23839</v>
      </c>
      <c r="U115" s="54">
        <v>941</v>
      </c>
      <c r="V115" s="54">
        <v>55</v>
      </c>
      <c r="W115" s="54">
        <v>2592</v>
      </c>
      <c r="X115" s="54">
        <v>8</v>
      </c>
      <c r="Y115" s="55">
        <v>7</v>
      </c>
      <c r="Z115" s="56"/>
      <c r="AA115" s="42" t="s">
        <v>601</v>
      </c>
    </row>
    <row r="116" spans="1:27" ht="18" customHeight="1">
      <c r="A116" s="42" t="s">
        <v>602</v>
      </c>
      <c r="B116" s="5" t="s">
        <v>538</v>
      </c>
      <c r="C116" s="53">
        <v>3.079</v>
      </c>
      <c r="D116" s="6">
        <v>1</v>
      </c>
      <c r="E116" s="54">
        <v>210</v>
      </c>
      <c r="F116" s="54">
        <v>7</v>
      </c>
      <c r="G116" s="54">
        <v>284</v>
      </c>
      <c r="H116" s="54">
        <v>6726</v>
      </c>
      <c r="I116" s="54">
        <v>510</v>
      </c>
      <c r="J116" s="54">
        <v>13</v>
      </c>
      <c r="K116" s="54">
        <v>395</v>
      </c>
      <c r="L116" s="54">
        <v>1588</v>
      </c>
      <c r="M116" s="54">
        <v>615</v>
      </c>
      <c r="N116" s="54">
        <v>2073</v>
      </c>
      <c r="O116" s="54">
        <v>1666</v>
      </c>
      <c r="P116" s="54">
        <v>239</v>
      </c>
      <c r="Q116" s="54">
        <v>128</v>
      </c>
      <c r="R116" s="54">
        <v>28</v>
      </c>
      <c r="S116" s="54">
        <v>974</v>
      </c>
      <c r="T116" s="54">
        <v>943</v>
      </c>
      <c r="U116" s="54">
        <v>843</v>
      </c>
      <c r="V116" s="54">
        <v>98</v>
      </c>
      <c r="W116" s="54">
        <v>861</v>
      </c>
      <c r="X116" s="53">
        <v>1</v>
      </c>
      <c r="Y116" s="55">
        <v>1</v>
      </c>
      <c r="Z116" s="56">
        <v>634401</v>
      </c>
      <c r="AA116" s="42" t="s">
        <v>602</v>
      </c>
    </row>
    <row r="117" spans="1:27" ht="18" customHeight="1">
      <c r="A117" s="42" t="s">
        <v>603</v>
      </c>
      <c r="B117" s="5" t="s">
        <v>539</v>
      </c>
      <c r="C117" s="53">
        <v>9.305</v>
      </c>
      <c r="D117" s="6">
        <v>1</v>
      </c>
      <c r="E117" s="54">
        <v>412</v>
      </c>
      <c r="F117" s="54">
        <v>13</v>
      </c>
      <c r="G117" s="54">
        <v>2023</v>
      </c>
      <c r="H117" s="54">
        <v>38629</v>
      </c>
      <c r="I117" s="54">
        <v>2022</v>
      </c>
      <c r="J117" s="54">
        <v>98</v>
      </c>
      <c r="K117" s="54">
        <v>1162</v>
      </c>
      <c r="L117" s="54">
        <v>18330</v>
      </c>
      <c r="M117" s="54">
        <v>24281</v>
      </c>
      <c r="N117" s="54">
        <v>26296</v>
      </c>
      <c r="O117" s="54">
        <v>24591</v>
      </c>
      <c r="P117" s="54">
        <v>712</v>
      </c>
      <c r="Q117" s="54">
        <v>406</v>
      </c>
      <c r="R117" s="54">
        <v>44</v>
      </c>
      <c r="S117" s="54">
        <v>13372</v>
      </c>
      <c r="T117" s="54">
        <v>13026</v>
      </c>
      <c r="U117" s="54">
        <v>22214</v>
      </c>
      <c r="V117" s="54">
        <v>32</v>
      </c>
      <c r="W117" s="54">
        <v>942</v>
      </c>
      <c r="X117" s="53">
        <v>2</v>
      </c>
      <c r="Y117" s="55">
        <v>2</v>
      </c>
      <c r="Z117" s="56">
        <v>231401</v>
      </c>
      <c r="AA117" s="42" t="s">
        <v>603</v>
      </c>
    </row>
    <row r="118" spans="1:27" ht="18" customHeight="1">
      <c r="A118" s="42" t="s">
        <v>604</v>
      </c>
      <c r="B118" s="5" t="s">
        <v>540</v>
      </c>
      <c r="C118" s="53">
        <v>4.124</v>
      </c>
      <c r="D118" s="6">
        <v>1</v>
      </c>
      <c r="E118" s="54">
        <v>293</v>
      </c>
      <c r="F118" s="54">
        <v>11</v>
      </c>
      <c r="G118" s="54">
        <v>855</v>
      </c>
      <c r="H118" s="54">
        <v>26878</v>
      </c>
      <c r="I118" s="54">
        <v>699</v>
      </c>
      <c r="J118" s="54">
        <v>86</v>
      </c>
      <c r="K118" s="54">
        <v>677</v>
      </c>
      <c r="L118" s="54">
        <v>6158</v>
      </c>
      <c r="M118" s="54">
        <v>313</v>
      </c>
      <c r="N118" s="54">
        <v>7701</v>
      </c>
      <c r="O118" s="54">
        <v>3558</v>
      </c>
      <c r="P118" s="54">
        <v>192</v>
      </c>
      <c r="Q118" s="54">
        <v>405</v>
      </c>
      <c r="R118" s="54">
        <v>80</v>
      </c>
      <c r="S118" s="54">
        <v>1071</v>
      </c>
      <c r="T118" s="54">
        <v>980</v>
      </c>
      <c r="U118" s="54">
        <v>923</v>
      </c>
      <c r="V118" s="54">
        <v>4</v>
      </c>
      <c r="W118" s="54">
        <v>82</v>
      </c>
      <c r="X118" s="53">
        <v>4</v>
      </c>
      <c r="Y118" s="55">
        <v>2</v>
      </c>
      <c r="Z118" s="56">
        <v>781501</v>
      </c>
      <c r="AA118" s="42" t="s">
        <v>604</v>
      </c>
    </row>
    <row r="119" spans="1:27" ht="18" customHeight="1">
      <c r="A119" s="42" t="s">
        <v>605</v>
      </c>
      <c r="B119" s="5" t="s">
        <v>541</v>
      </c>
      <c r="C119" s="53">
        <v>20.381</v>
      </c>
      <c r="D119" s="54">
        <v>3</v>
      </c>
      <c r="E119" s="54">
        <v>2441</v>
      </c>
      <c r="F119" s="54">
        <v>16</v>
      </c>
      <c r="G119" s="54">
        <v>2817</v>
      </c>
      <c r="H119" s="54">
        <v>147871</v>
      </c>
      <c r="I119" s="54">
        <v>5132</v>
      </c>
      <c r="J119" s="54">
        <v>133</v>
      </c>
      <c r="K119" s="54">
        <v>4444</v>
      </c>
      <c r="L119" s="54">
        <v>21159</v>
      </c>
      <c r="M119" s="54">
        <v>10726</v>
      </c>
      <c r="N119" s="54">
        <v>35336</v>
      </c>
      <c r="O119" s="54">
        <v>39000</v>
      </c>
      <c r="P119" s="54">
        <v>2539</v>
      </c>
      <c r="Q119" s="54">
        <v>1488</v>
      </c>
      <c r="R119" s="54">
        <v>417</v>
      </c>
      <c r="S119" s="54">
        <v>13381</v>
      </c>
      <c r="T119" s="54">
        <v>11990</v>
      </c>
      <c r="U119" s="54">
        <v>16350</v>
      </c>
      <c r="V119" s="54">
        <v>871</v>
      </c>
      <c r="W119" s="54">
        <v>25719</v>
      </c>
      <c r="X119" s="54">
        <v>14</v>
      </c>
      <c r="Y119" s="55">
        <v>12</v>
      </c>
      <c r="Z119" s="56"/>
      <c r="AA119" s="42" t="s">
        <v>605</v>
      </c>
    </row>
    <row r="120" spans="1:27" ht="18" customHeight="1">
      <c r="A120" s="42" t="s">
        <v>606</v>
      </c>
      <c r="B120" s="5" t="s">
        <v>542</v>
      </c>
      <c r="C120" s="53">
        <v>3.411</v>
      </c>
      <c r="D120" s="6">
        <v>1</v>
      </c>
      <c r="E120" s="54">
        <v>48</v>
      </c>
      <c r="F120" s="54">
        <v>2</v>
      </c>
      <c r="G120" s="54">
        <v>449</v>
      </c>
      <c r="H120" s="54">
        <v>6684</v>
      </c>
      <c r="I120" s="54">
        <v>1243</v>
      </c>
      <c r="J120" s="54">
        <v>35</v>
      </c>
      <c r="K120" s="54">
        <v>82</v>
      </c>
      <c r="L120" s="54">
        <v>566</v>
      </c>
      <c r="M120" s="54">
        <v>5</v>
      </c>
      <c r="N120" s="54">
        <v>2134</v>
      </c>
      <c r="O120" s="54">
        <v>201</v>
      </c>
      <c r="P120" s="54">
        <v>12</v>
      </c>
      <c r="Q120" s="54">
        <v>66</v>
      </c>
      <c r="R120" s="54">
        <v>4</v>
      </c>
      <c r="S120" s="54">
        <v>90</v>
      </c>
      <c r="T120" s="54">
        <v>201</v>
      </c>
      <c r="U120" s="54">
        <v>40</v>
      </c>
      <c r="V120" s="54">
        <v>5</v>
      </c>
      <c r="W120" s="54">
        <v>490</v>
      </c>
      <c r="X120" s="53">
        <v>2</v>
      </c>
      <c r="Y120" s="55">
        <v>0.75</v>
      </c>
      <c r="Z120" s="56">
        <v>844001</v>
      </c>
      <c r="AA120" s="42" t="s">
        <v>606</v>
      </c>
    </row>
    <row r="121" spans="1:27" ht="18" customHeight="1">
      <c r="A121" s="42" t="s">
        <v>607</v>
      </c>
      <c r="B121" s="5" t="s">
        <v>543</v>
      </c>
      <c r="C121" s="53">
        <v>10.746</v>
      </c>
      <c r="D121" s="6">
        <v>1</v>
      </c>
      <c r="E121" s="54">
        <v>981</v>
      </c>
      <c r="F121" s="54">
        <v>10</v>
      </c>
      <c r="G121" s="54">
        <v>577</v>
      </c>
      <c r="H121" s="54">
        <v>53960</v>
      </c>
      <c r="I121" s="54">
        <v>913</v>
      </c>
      <c r="J121" s="54">
        <v>79</v>
      </c>
      <c r="K121" s="54">
        <v>992</v>
      </c>
      <c r="L121" s="54">
        <v>10900</v>
      </c>
      <c r="M121" s="54">
        <v>2004</v>
      </c>
      <c r="N121" s="54">
        <v>19776</v>
      </c>
      <c r="O121" s="54">
        <v>7954</v>
      </c>
      <c r="P121" s="54">
        <v>351</v>
      </c>
      <c r="Q121" s="54">
        <v>581</v>
      </c>
      <c r="R121" s="54">
        <v>60</v>
      </c>
      <c r="S121" s="54">
        <v>4992</v>
      </c>
      <c r="T121" s="54">
        <v>1661</v>
      </c>
      <c r="U121" s="54">
        <v>5616</v>
      </c>
      <c r="V121" s="54">
        <v>19</v>
      </c>
      <c r="W121" s="54">
        <v>937</v>
      </c>
      <c r="X121" s="53">
        <v>4</v>
      </c>
      <c r="Y121" s="55">
        <v>4</v>
      </c>
      <c r="Z121" s="56">
        <v>336001</v>
      </c>
      <c r="AA121" s="42" t="s">
        <v>607</v>
      </c>
    </row>
    <row r="122" spans="1:27" ht="18" customHeight="1">
      <c r="A122" s="42" t="s">
        <v>608</v>
      </c>
      <c r="B122" s="5" t="s">
        <v>213</v>
      </c>
      <c r="C122" s="53">
        <v>4.685</v>
      </c>
      <c r="D122" s="54">
        <v>2</v>
      </c>
      <c r="E122" s="54">
        <v>352</v>
      </c>
      <c r="F122" s="54">
        <v>7</v>
      </c>
      <c r="G122" s="54">
        <v>1394</v>
      </c>
      <c r="H122" s="54">
        <v>24893</v>
      </c>
      <c r="I122" s="54">
        <v>1023</v>
      </c>
      <c r="J122" s="54">
        <v>99</v>
      </c>
      <c r="K122" s="54">
        <v>2150</v>
      </c>
      <c r="L122" s="54">
        <v>7629</v>
      </c>
      <c r="M122" s="54">
        <v>727</v>
      </c>
      <c r="N122" s="54">
        <v>18981</v>
      </c>
      <c r="O122" s="54">
        <v>2902</v>
      </c>
      <c r="P122" s="54">
        <v>41</v>
      </c>
      <c r="Q122" s="54">
        <v>1473</v>
      </c>
      <c r="R122" s="54">
        <v>636</v>
      </c>
      <c r="S122" s="54">
        <v>509</v>
      </c>
      <c r="T122" s="54">
        <v>1070</v>
      </c>
      <c r="U122" s="54">
        <v>524</v>
      </c>
      <c r="V122" s="54">
        <v>65</v>
      </c>
      <c r="W122" s="54">
        <v>2274</v>
      </c>
      <c r="X122" s="54">
        <v>4</v>
      </c>
      <c r="Y122" s="55">
        <v>4</v>
      </c>
      <c r="Z122" s="56"/>
      <c r="AA122" s="42" t="s">
        <v>608</v>
      </c>
    </row>
    <row r="123" spans="1:27" ht="18" customHeight="1">
      <c r="A123" s="42" t="s">
        <v>609</v>
      </c>
      <c r="B123" s="5" t="s">
        <v>214</v>
      </c>
      <c r="C123" s="53">
        <v>45.207</v>
      </c>
      <c r="D123" s="54">
        <v>4</v>
      </c>
      <c r="E123" s="54">
        <v>2560</v>
      </c>
      <c r="F123" s="54">
        <v>31</v>
      </c>
      <c r="G123" s="54">
        <v>2154</v>
      </c>
      <c r="H123" s="54">
        <v>280250</v>
      </c>
      <c r="I123" s="54">
        <v>8918</v>
      </c>
      <c r="J123" s="54">
        <v>121</v>
      </c>
      <c r="K123" s="54">
        <v>7809</v>
      </c>
      <c r="L123" s="54">
        <v>110448</v>
      </c>
      <c r="M123" s="54">
        <v>372156</v>
      </c>
      <c r="N123" s="54">
        <v>106743</v>
      </c>
      <c r="O123" s="54">
        <v>145405</v>
      </c>
      <c r="P123" s="54">
        <v>1928</v>
      </c>
      <c r="Q123" s="54">
        <v>5334</v>
      </c>
      <c r="R123" s="54">
        <v>477</v>
      </c>
      <c r="S123" s="54">
        <v>38657</v>
      </c>
      <c r="T123" s="54">
        <v>22520</v>
      </c>
      <c r="U123" s="54">
        <v>24386</v>
      </c>
      <c r="V123" s="54">
        <v>382</v>
      </c>
      <c r="W123" s="54">
        <v>10725</v>
      </c>
      <c r="X123" s="54">
        <v>28</v>
      </c>
      <c r="Y123" s="55">
        <v>19</v>
      </c>
      <c r="Z123" s="56"/>
      <c r="AA123" s="42" t="s">
        <v>609</v>
      </c>
    </row>
    <row r="124" spans="1:27" ht="18" customHeight="1">
      <c r="A124" s="42" t="s">
        <v>610</v>
      </c>
      <c r="B124" s="5" t="s">
        <v>545</v>
      </c>
      <c r="C124" s="53">
        <v>6.786</v>
      </c>
      <c r="D124" s="6">
        <v>1</v>
      </c>
      <c r="E124" s="54">
        <v>480</v>
      </c>
      <c r="F124" s="54">
        <v>5</v>
      </c>
      <c r="G124" s="54">
        <v>777</v>
      </c>
      <c r="H124" s="54">
        <v>31114</v>
      </c>
      <c r="I124" s="54">
        <v>960</v>
      </c>
      <c r="J124" s="54">
        <v>63</v>
      </c>
      <c r="K124" s="54">
        <v>1234</v>
      </c>
      <c r="L124" s="54">
        <v>13151</v>
      </c>
      <c r="M124" s="54">
        <v>3439</v>
      </c>
      <c r="N124" s="54">
        <v>6031</v>
      </c>
      <c r="O124" s="54">
        <v>10411</v>
      </c>
      <c r="P124" s="54">
        <v>210</v>
      </c>
      <c r="Q124" s="54">
        <v>959</v>
      </c>
      <c r="R124" s="54">
        <v>65</v>
      </c>
      <c r="S124" s="54">
        <v>4750</v>
      </c>
      <c r="T124" s="54">
        <v>2409</v>
      </c>
      <c r="U124" s="54">
        <v>4896</v>
      </c>
      <c r="V124" s="54">
        <v>87</v>
      </c>
      <c r="W124" s="54">
        <v>1723</v>
      </c>
      <c r="X124" s="53">
        <v>3</v>
      </c>
      <c r="Y124" s="55">
        <v>2.5</v>
      </c>
      <c r="Z124" s="56">
        <v>448401</v>
      </c>
      <c r="AA124" s="42" t="s">
        <v>610</v>
      </c>
    </row>
    <row r="125" spans="1:27" ht="18" customHeight="1">
      <c r="A125" s="42" t="s">
        <v>611</v>
      </c>
      <c r="B125" s="5" t="s">
        <v>215</v>
      </c>
      <c r="C125" s="53">
        <v>1.301</v>
      </c>
      <c r="D125" s="6">
        <v>1</v>
      </c>
      <c r="E125" s="54">
        <v>85</v>
      </c>
      <c r="F125" s="54">
        <v>2</v>
      </c>
      <c r="G125" s="54">
        <v>165</v>
      </c>
      <c r="H125" s="54">
        <v>9926</v>
      </c>
      <c r="I125" s="54">
        <v>15</v>
      </c>
      <c r="J125" s="54">
        <v>59</v>
      </c>
      <c r="K125" s="54">
        <v>309</v>
      </c>
      <c r="L125" s="54">
        <v>5010</v>
      </c>
      <c r="M125" s="54">
        <v>0</v>
      </c>
      <c r="N125" s="54">
        <v>2743</v>
      </c>
      <c r="O125" s="54">
        <v>5895</v>
      </c>
      <c r="P125" s="54">
        <v>201</v>
      </c>
      <c r="Q125" s="54">
        <v>105</v>
      </c>
      <c r="R125" s="54">
        <v>3</v>
      </c>
      <c r="S125" s="54">
        <v>3734</v>
      </c>
      <c r="T125" s="54">
        <v>2287</v>
      </c>
      <c r="U125" s="54">
        <v>4644</v>
      </c>
      <c r="V125" s="54">
        <v>5</v>
      </c>
      <c r="W125" s="54">
        <v>303</v>
      </c>
      <c r="X125" s="53">
        <v>1</v>
      </c>
      <c r="Y125" s="55">
        <v>1</v>
      </c>
      <c r="Z125" s="56">
        <v>725701</v>
      </c>
      <c r="AA125" s="42" t="s">
        <v>611</v>
      </c>
    </row>
    <row r="126" spans="1:27" ht="18" customHeight="1">
      <c r="A126" s="42" t="s">
        <v>612</v>
      </c>
      <c r="B126" s="5" t="s">
        <v>546</v>
      </c>
      <c r="C126" s="53">
        <v>11.292</v>
      </c>
      <c r="D126" s="6">
        <v>1</v>
      </c>
      <c r="E126" s="54">
        <v>310</v>
      </c>
      <c r="F126" s="54">
        <v>5</v>
      </c>
      <c r="G126" s="54">
        <v>1671</v>
      </c>
      <c r="H126" s="54">
        <v>44699</v>
      </c>
      <c r="I126" s="54">
        <v>2250</v>
      </c>
      <c r="J126" s="54">
        <v>33</v>
      </c>
      <c r="K126" s="54">
        <v>1024</v>
      </c>
      <c r="L126" s="54">
        <v>12964</v>
      </c>
      <c r="M126" s="54">
        <v>700</v>
      </c>
      <c r="N126" s="54">
        <v>29548</v>
      </c>
      <c r="O126" s="54">
        <v>6300</v>
      </c>
      <c r="P126" s="54">
        <v>366</v>
      </c>
      <c r="Q126" s="54">
        <v>574</v>
      </c>
      <c r="R126" s="54">
        <v>84</v>
      </c>
      <c r="S126" s="54">
        <v>5580</v>
      </c>
      <c r="T126" s="54">
        <v>29548</v>
      </c>
      <c r="U126" s="54">
        <v>4500</v>
      </c>
      <c r="V126" s="54">
        <v>47</v>
      </c>
      <c r="W126" s="54">
        <v>1049</v>
      </c>
      <c r="X126" s="53">
        <v>3</v>
      </c>
      <c r="Y126" s="55">
        <v>3</v>
      </c>
      <c r="Z126" s="56">
        <v>211701</v>
      </c>
      <c r="AA126" s="42" t="s">
        <v>612</v>
      </c>
    </row>
    <row r="127" spans="1:27" ht="18" customHeight="1">
      <c r="A127" s="42" t="s">
        <v>613</v>
      </c>
      <c r="B127" s="5" t="s">
        <v>547</v>
      </c>
      <c r="C127" s="53">
        <v>5.655</v>
      </c>
      <c r="D127" s="6">
        <v>1</v>
      </c>
      <c r="E127" s="54">
        <v>162</v>
      </c>
      <c r="F127" s="54">
        <v>11</v>
      </c>
      <c r="G127" s="54">
        <v>291</v>
      </c>
      <c r="H127" s="54">
        <v>26373</v>
      </c>
      <c r="I127" s="54">
        <v>215</v>
      </c>
      <c r="J127" s="54">
        <v>61</v>
      </c>
      <c r="K127" s="54">
        <v>1224</v>
      </c>
      <c r="L127" s="54">
        <v>11852</v>
      </c>
      <c r="M127" s="54">
        <v>5643</v>
      </c>
      <c r="N127" s="54">
        <v>27395</v>
      </c>
      <c r="O127" s="54">
        <v>11852</v>
      </c>
      <c r="P127" s="54">
        <v>295</v>
      </c>
      <c r="Q127" s="54">
        <v>859</v>
      </c>
      <c r="R127" s="54">
        <v>70</v>
      </c>
      <c r="S127" s="54">
        <v>1567</v>
      </c>
      <c r="T127" s="54">
        <v>7756</v>
      </c>
      <c r="U127" s="54">
        <v>4176</v>
      </c>
      <c r="V127" s="54">
        <v>37</v>
      </c>
      <c r="W127" s="54">
        <v>1242</v>
      </c>
      <c r="X127" s="53">
        <v>2</v>
      </c>
      <c r="Y127" s="55">
        <v>2</v>
      </c>
      <c r="Z127" s="56">
        <v>607001</v>
      </c>
      <c r="AA127" s="42" t="s">
        <v>613</v>
      </c>
    </row>
    <row r="128" spans="1:27" ht="18" customHeight="1">
      <c r="A128" s="42" t="s">
        <v>614</v>
      </c>
      <c r="B128" s="5" t="s">
        <v>548</v>
      </c>
      <c r="C128" s="53">
        <v>8.862</v>
      </c>
      <c r="D128" s="6">
        <v>1</v>
      </c>
      <c r="E128" s="54">
        <v>500</v>
      </c>
      <c r="F128" s="54">
        <v>8</v>
      </c>
      <c r="G128" s="54">
        <v>688</v>
      </c>
      <c r="H128" s="54">
        <v>45071</v>
      </c>
      <c r="I128" s="54">
        <v>751</v>
      </c>
      <c r="J128" s="54">
        <v>62</v>
      </c>
      <c r="K128" s="54">
        <v>901</v>
      </c>
      <c r="L128" s="54">
        <v>17600</v>
      </c>
      <c r="M128" s="54">
        <v>10505</v>
      </c>
      <c r="N128" s="54">
        <v>21800</v>
      </c>
      <c r="O128" s="54">
        <v>8502</v>
      </c>
      <c r="P128" s="54">
        <v>586</v>
      </c>
      <c r="Q128" s="54">
        <v>202</v>
      </c>
      <c r="R128" s="54">
        <v>113</v>
      </c>
      <c r="S128" s="54">
        <v>14320</v>
      </c>
      <c r="T128" s="54">
        <v>17210</v>
      </c>
      <c r="U128" s="54">
        <v>7502</v>
      </c>
      <c r="V128" s="54">
        <v>23</v>
      </c>
      <c r="W128" s="54">
        <v>774</v>
      </c>
      <c r="X128" s="53">
        <v>2</v>
      </c>
      <c r="Y128" s="55">
        <v>1.75</v>
      </c>
      <c r="Z128" s="56">
        <v>644001</v>
      </c>
      <c r="AA128" s="42" t="s">
        <v>614</v>
      </c>
    </row>
    <row r="129" spans="1:27" ht="18" customHeight="1">
      <c r="A129" s="42" t="s">
        <v>615</v>
      </c>
      <c r="B129" s="5" t="s">
        <v>216</v>
      </c>
      <c r="C129" s="53">
        <v>2.528</v>
      </c>
      <c r="D129" s="6">
        <v>1</v>
      </c>
      <c r="E129" s="54">
        <v>82</v>
      </c>
      <c r="F129" s="54">
        <v>0</v>
      </c>
      <c r="G129" s="54">
        <v>256</v>
      </c>
      <c r="H129" s="54">
        <v>12989</v>
      </c>
      <c r="I129" s="54">
        <v>433</v>
      </c>
      <c r="J129" s="54">
        <v>18</v>
      </c>
      <c r="K129" s="54">
        <v>214</v>
      </c>
      <c r="L129" s="54">
        <v>1989</v>
      </c>
      <c r="M129" s="54">
        <v>0</v>
      </c>
      <c r="N129" s="54">
        <v>407</v>
      </c>
      <c r="O129" s="54">
        <v>128</v>
      </c>
      <c r="P129" s="54">
        <v>24</v>
      </c>
      <c r="Q129" s="54">
        <v>166</v>
      </c>
      <c r="R129" s="54">
        <v>24</v>
      </c>
      <c r="S129" s="54">
        <v>531</v>
      </c>
      <c r="T129" s="54">
        <v>399</v>
      </c>
      <c r="U129" s="54">
        <v>128</v>
      </c>
      <c r="V129" s="54">
        <v>8</v>
      </c>
      <c r="W129" s="54">
        <v>1105</v>
      </c>
      <c r="X129" s="53">
        <v>1</v>
      </c>
      <c r="Y129" s="55">
        <v>1</v>
      </c>
      <c r="Z129" s="56">
        <v>954501</v>
      </c>
      <c r="AA129" s="42" t="s">
        <v>615</v>
      </c>
    </row>
    <row r="130" spans="1:27" ht="18" customHeight="1">
      <c r="A130" s="42" t="s">
        <v>616</v>
      </c>
      <c r="B130" s="5" t="s">
        <v>549</v>
      </c>
      <c r="C130" s="53">
        <v>6.021</v>
      </c>
      <c r="D130" s="6">
        <v>1</v>
      </c>
      <c r="E130" s="54">
        <v>285</v>
      </c>
      <c r="F130" s="54">
        <v>6</v>
      </c>
      <c r="G130" s="54">
        <v>744</v>
      </c>
      <c r="H130" s="54">
        <v>21948</v>
      </c>
      <c r="I130" s="54">
        <v>1168</v>
      </c>
      <c r="J130" s="54">
        <v>76</v>
      </c>
      <c r="K130" s="54">
        <v>516</v>
      </c>
      <c r="L130" s="54">
        <v>7323</v>
      </c>
      <c r="M130" s="54">
        <v>41</v>
      </c>
      <c r="N130" s="54">
        <v>11268</v>
      </c>
      <c r="O130" s="54">
        <v>2972</v>
      </c>
      <c r="P130" s="54">
        <v>243</v>
      </c>
      <c r="Q130" s="54">
        <v>254</v>
      </c>
      <c r="R130" s="54">
        <v>19</v>
      </c>
      <c r="S130" s="54">
        <v>3006</v>
      </c>
      <c r="T130" s="54">
        <v>2940</v>
      </c>
      <c r="U130" s="54">
        <v>1452</v>
      </c>
      <c r="V130" s="54">
        <v>89</v>
      </c>
      <c r="W130" s="54">
        <v>1992</v>
      </c>
      <c r="X130" s="53">
        <v>1</v>
      </c>
      <c r="Y130" s="55">
        <v>1</v>
      </c>
      <c r="Z130" s="56">
        <v>924101</v>
      </c>
      <c r="AA130" s="42" t="s">
        <v>616</v>
      </c>
    </row>
    <row r="131" spans="1:27" ht="18" customHeight="1">
      <c r="A131" s="42" t="s">
        <v>617</v>
      </c>
      <c r="B131" s="5" t="s">
        <v>550</v>
      </c>
      <c r="C131" s="53">
        <v>8.692</v>
      </c>
      <c r="D131" s="6">
        <v>1</v>
      </c>
      <c r="E131" s="54">
        <v>353</v>
      </c>
      <c r="F131" s="54">
        <v>10</v>
      </c>
      <c r="G131" s="54">
        <v>959</v>
      </c>
      <c r="H131" s="54">
        <v>69454</v>
      </c>
      <c r="I131" s="54">
        <v>988</v>
      </c>
      <c r="J131" s="54">
        <v>95</v>
      </c>
      <c r="K131" s="54">
        <v>1082</v>
      </c>
      <c r="L131" s="54">
        <v>15370</v>
      </c>
      <c r="M131" s="54">
        <v>1236</v>
      </c>
      <c r="N131" s="54">
        <v>39102</v>
      </c>
      <c r="O131" s="54">
        <v>759</v>
      </c>
      <c r="P131" s="54">
        <v>516</v>
      </c>
      <c r="Q131" s="54">
        <v>363</v>
      </c>
      <c r="R131" s="54">
        <v>203</v>
      </c>
      <c r="S131" s="54">
        <v>6579</v>
      </c>
      <c r="T131" s="54">
        <v>17537</v>
      </c>
      <c r="U131" s="54">
        <v>513</v>
      </c>
      <c r="V131" s="54">
        <v>238</v>
      </c>
      <c r="W131" s="54">
        <v>3824</v>
      </c>
      <c r="X131" s="53">
        <v>3</v>
      </c>
      <c r="Y131" s="55">
        <v>3</v>
      </c>
      <c r="Z131" s="56">
        <v>513001</v>
      </c>
      <c r="AA131" s="42" t="s">
        <v>617</v>
      </c>
    </row>
    <row r="132" spans="1:27" ht="18" customHeight="1">
      <c r="A132" s="42" t="s">
        <v>618</v>
      </c>
      <c r="B132" s="5" t="s">
        <v>551</v>
      </c>
      <c r="C132" s="53">
        <v>7.914</v>
      </c>
      <c r="D132" s="6">
        <v>1</v>
      </c>
      <c r="E132" s="54">
        <v>232</v>
      </c>
      <c r="F132" s="54">
        <v>4</v>
      </c>
      <c r="G132" s="54">
        <v>1011</v>
      </c>
      <c r="H132" s="54">
        <v>45517</v>
      </c>
      <c r="I132" s="54">
        <v>1808</v>
      </c>
      <c r="J132" s="54">
        <v>100</v>
      </c>
      <c r="K132" s="54">
        <v>1384</v>
      </c>
      <c r="L132" s="54">
        <v>10806</v>
      </c>
      <c r="M132" s="54">
        <v>593</v>
      </c>
      <c r="N132" s="54">
        <v>37666</v>
      </c>
      <c r="O132" s="54">
        <v>4038</v>
      </c>
      <c r="P132" s="54">
        <v>698</v>
      </c>
      <c r="Q132" s="54">
        <v>508</v>
      </c>
      <c r="R132" s="54">
        <v>178</v>
      </c>
      <c r="S132" s="54">
        <v>4685</v>
      </c>
      <c r="T132" s="54">
        <v>13970</v>
      </c>
      <c r="U132" s="54">
        <v>1513</v>
      </c>
      <c r="V132" s="54">
        <v>60</v>
      </c>
      <c r="W132" s="54">
        <v>3555</v>
      </c>
      <c r="X132" s="53">
        <v>3</v>
      </c>
      <c r="Y132" s="55">
        <v>3</v>
      </c>
      <c r="Z132" s="56">
        <v>512301</v>
      </c>
      <c r="AA132" s="42" t="s">
        <v>618</v>
      </c>
    </row>
    <row r="133" spans="1:27" ht="18" customHeight="1">
      <c r="A133" s="42" t="s">
        <v>619</v>
      </c>
      <c r="B133" s="5" t="s">
        <v>217</v>
      </c>
      <c r="C133" s="53">
        <v>26.622</v>
      </c>
      <c r="D133" s="54">
        <v>4</v>
      </c>
      <c r="E133" s="54">
        <v>1864</v>
      </c>
      <c r="F133" s="54">
        <v>39</v>
      </c>
      <c r="G133" s="54">
        <v>3168</v>
      </c>
      <c r="H133" s="54">
        <v>271087</v>
      </c>
      <c r="I133" s="54">
        <v>4514</v>
      </c>
      <c r="J133" s="54">
        <v>197</v>
      </c>
      <c r="K133" s="54">
        <v>5615</v>
      </c>
      <c r="L133" s="54">
        <v>59736</v>
      </c>
      <c r="M133" s="54">
        <v>187762</v>
      </c>
      <c r="N133" s="54">
        <v>91466</v>
      </c>
      <c r="O133" s="54">
        <v>42031</v>
      </c>
      <c r="P133" s="54">
        <v>1363</v>
      </c>
      <c r="Q133" s="54">
        <v>1909</v>
      </c>
      <c r="R133" s="54">
        <v>272</v>
      </c>
      <c r="S133" s="54">
        <v>17988</v>
      </c>
      <c r="T133" s="54">
        <v>25038</v>
      </c>
      <c r="U133" s="54">
        <v>13946</v>
      </c>
      <c r="V133" s="54">
        <v>403</v>
      </c>
      <c r="W133" s="54">
        <v>16597</v>
      </c>
      <c r="X133" s="54">
        <v>19</v>
      </c>
      <c r="Y133" s="55">
        <v>15.15</v>
      </c>
      <c r="Z133" s="56"/>
      <c r="AA133" s="42" t="s">
        <v>619</v>
      </c>
    </row>
    <row r="134" spans="1:27" ht="18" customHeight="1">
      <c r="A134" s="42" t="s">
        <v>620</v>
      </c>
      <c r="B134" s="5" t="s">
        <v>218</v>
      </c>
      <c r="C134" s="53">
        <v>5.609</v>
      </c>
      <c r="D134" s="54">
        <v>2</v>
      </c>
      <c r="E134" s="54">
        <v>344</v>
      </c>
      <c r="F134" s="54">
        <v>26</v>
      </c>
      <c r="G134" s="54">
        <v>931</v>
      </c>
      <c r="H134" s="54">
        <v>42682</v>
      </c>
      <c r="I134" s="54">
        <v>1757</v>
      </c>
      <c r="J134" s="54">
        <v>92</v>
      </c>
      <c r="K134" s="54">
        <v>906</v>
      </c>
      <c r="L134" s="54">
        <v>11824</v>
      </c>
      <c r="M134" s="54">
        <v>185</v>
      </c>
      <c r="N134" s="54">
        <v>13381</v>
      </c>
      <c r="O134" s="54">
        <v>7491</v>
      </c>
      <c r="P134" s="54">
        <v>617</v>
      </c>
      <c r="Q134" s="54">
        <v>261</v>
      </c>
      <c r="R134" s="54">
        <v>28</v>
      </c>
      <c r="S134" s="54">
        <v>8899</v>
      </c>
      <c r="T134" s="54">
        <v>9718</v>
      </c>
      <c r="U134" s="54">
        <v>5617</v>
      </c>
      <c r="V134" s="54">
        <v>243</v>
      </c>
      <c r="W134" s="54">
        <v>3349</v>
      </c>
      <c r="X134" s="54">
        <v>3</v>
      </c>
      <c r="Y134" s="55">
        <v>3</v>
      </c>
      <c r="Z134" s="56"/>
      <c r="AA134" s="42" t="s">
        <v>620</v>
      </c>
    </row>
    <row r="135" spans="1:27" ht="18" customHeight="1">
      <c r="A135" s="42" t="s">
        <v>621</v>
      </c>
      <c r="B135" s="5" t="s">
        <v>219</v>
      </c>
      <c r="C135" s="53">
        <v>5.48</v>
      </c>
      <c r="D135" s="6">
        <v>1</v>
      </c>
      <c r="E135" s="54">
        <v>254</v>
      </c>
      <c r="F135" s="54">
        <v>4</v>
      </c>
      <c r="G135" s="54">
        <v>689</v>
      </c>
      <c r="H135" s="54">
        <v>23933</v>
      </c>
      <c r="I135" s="54">
        <v>709</v>
      </c>
      <c r="J135" s="54">
        <v>78</v>
      </c>
      <c r="K135" s="54">
        <v>1193</v>
      </c>
      <c r="L135" s="54">
        <v>6170</v>
      </c>
      <c r="M135" s="54">
        <v>0</v>
      </c>
      <c r="N135" s="54">
        <v>5645</v>
      </c>
      <c r="O135" s="54">
        <v>4120</v>
      </c>
      <c r="P135" s="54">
        <v>198</v>
      </c>
      <c r="Q135" s="54">
        <v>967</v>
      </c>
      <c r="R135" s="54">
        <v>28</v>
      </c>
      <c r="S135" s="54">
        <v>1035</v>
      </c>
      <c r="T135" s="54">
        <v>1293</v>
      </c>
      <c r="U135" s="54">
        <v>1155</v>
      </c>
      <c r="V135" s="54">
        <v>44</v>
      </c>
      <c r="W135" s="54">
        <v>1688</v>
      </c>
      <c r="X135" s="53">
        <v>2</v>
      </c>
      <c r="Y135" s="55">
        <v>2</v>
      </c>
      <c r="Z135" s="56">
        <v>513701</v>
      </c>
      <c r="AA135" s="42" t="s">
        <v>621</v>
      </c>
    </row>
    <row r="136" spans="1:27" ht="18" customHeight="1">
      <c r="A136" s="42" t="s">
        <v>622</v>
      </c>
      <c r="B136" s="5" t="s">
        <v>552</v>
      </c>
      <c r="C136" s="53">
        <v>5.946</v>
      </c>
      <c r="D136" s="6">
        <v>1</v>
      </c>
      <c r="E136" s="54">
        <v>315</v>
      </c>
      <c r="F136" s="54">
        <v>3</v>
      </c>
      <c r="G136" s="54">
        <v>1115</v>
      </c>
      <c r="H136" s="54">
        <v>30744</v>
      </c>
      <c r="I136" s="54">
        <v>635</v>
      </c>
      <c r="J136" s="54">
        <v>68</v>
      </c>
      <c r="K136" s="54">
        <v>799</v>
      </c>
      <c r="L136" s="54">
        <v>28463</v>
      </c>
      <c r="M136" s="54">
        <v>6347</v>
      </c>
      <c r="N136" s="54">
        <v>37652</v>
      </c>
      <c r="O136" s="54">
        <v>13985</v>
      </c>
      <c r="P136" s="54">
        <v>381</v>
      </c>
      <c r="Q136" s="54">
        <v>314</v>
      </c>
      <c r="R136" s="54">
        <v>104</v>
      </c>
      <c r="S136" s="54">
        <v>15829</v>
      </c>
      <c r="T136" s="54">
        <v>13759</v>
      </c>
      <c r="U136" s="54">
        <v>7362</v>
      </c>
      <c r="V136" s="54">
        <v>49</v>
      </c>
      <c r="W136" s="54">
        <v>5731</v>
      </c>
      <c r="X136" s="53">
        <v>3</v>
      </c>
      <c r="Y136" s="55">
        <v>2.25</v>
      </c>
      <c r="Z136" s="56">
        <v>418301</v>
      </c>
      <c r="AA136" s="42" t="s">
        <v>622</v>
      </c>
    </row>
    <row r="137" spans="1:27" ht="18" customHeight="1">
      <c r="A137" s="42" t="s">
        <v>623</v>
      </c>
      <c r="B137" s="5" t="s">
        <v>553</v>
      </c>
      <c r="C137" s="53">
        <v>2.494</v>
      </c>
      <c r="D137" s="6">
        <v>1</v>
      </c>
      <c r="E137" s="54">
        <v>170</v>
      </c>
      <c r="F137" s="54">
        <v>4</v>
      </c>
      <c r="G137" s="54">
        <v>548</v>
      </c>
      <c r="H137" s="54">
        <v>13599</v>
      </c>
      <c r="I137" s="54">
        <v>592</v>
      </c>
      <c r="J137" s="54">
        <v>69</v>
      </c>
      <c r="K137" s="54">
        <v>587</v>
      </c>
      <c r="L137" s="54">
        <v>5774</v>
      </c>
      <c r="M137" s="54">
        <v>2368</v>
      </c>
      <c r="N137" s="54">
        <v>4042</v>
      </c>
      <c r="O137" s="54">
        <v>1097</v>
      </c>
      <c r="P137" s="54">
        <v>120</v>
      </c>
      <c r="Q137" s="54">
        <v>456</v>
      </c>
      <c r="R137" s="54">
        <v>11</v>
      </c>
      <c r="S137" s="54">
        <v>2002</v>
      </c>
      <c r="T137" s="54">
        <v>1359</v>
      </c>
      <c r="U137" s="54">
        <v>456</v>
      </c>
      <c r="V137" s="54">
        <v>3</v>
      </c>
      <c r="W137" s="54">
        <v>160</v>
      </c>
      <c r="X137" s="53">
        <v>2</v>
      </c>
      <c r="Y137" s="55">
        <v>1.75</v>
      </c>
      <c r="Z137" s="56">
        <v>753001</v>
      </c>
      <c r="AA137" s="42" t="s">
        <v>623</v>
      </c>
    </row>
    <row r="138" spans="1:27" ht="18" customHeight="1">
      <c r="A138" s="42" t="s">
        <v>624</v>
      </c>
      <c r="B138" s="5" t="s">
        <v>220</v>
      </c>
      <c r="C138" s="53">
        <v>16.393</v>
      </c>
      <c r="D138" s="54">
        <v>4</v>
      </c>
      <c r="E138" s="54">
        <v>2030</v>
      </c>
      <c r="F138" s="54">
        <v>10</v>
      </c>
      <c r="G138" s="54">
        <v>2381</v>
      </c>
      <c r="H138" s="54">
        <v>302095</v>
      </c>
      <c r="I138" s="54">
        <v>2714</v>
      </c>
      <c r="J138" s="54">
        <v>166</v>
      </c>
      <c r="K138" s="54">
        <v>4600</v>
      </c>
      <c r="L138" s="54">
        <v>29114</v>
      </c>
      <c r="M138" s="54">
        <v>103884</v>
      </c>
      <c r="N138" s="54">
        <v>70513</v>
      </c>
      <c r="O138" s="54">
        <v>21316</v>
      </c>
      <c r="P138" s="54">
        <v>946</v>
      </c>
      <c r="Q138" s="54">
        <v>2688</v>
      </c>
      <c r="R138" s="54">
        <v>243</v>
      </c>
      <c r="S138" s="54">
        <v>6755</v>
      </c>
      <c r="T138" s="54">
        <v>12373</v>
      </c>
      <c r="U138" s="54">
        <v>6126</v>
      </c>
      <c r="V138" s="54">
        <v>389</v>
      </c>
      <c r="W138" s="54">
        <v>32057</v>
      </c>
      <c r="X138" s="54">
        <v>11</v>
      </c>
      <c r="Y138" s="55">
        <v>11</v>
      </c>
      <c r="Z138" s="56"/>
      <c r="AA138" s="42" t="s">
        <v>624</v>
      </c>
    </row>
    <row r="139" spans="1:27" ht="18" customHeight="1">
      <c r="A139" s="42" t="s">
        <v>625</v>
      </c>
      <c r="B139" s="5" t="s">
        <v>221</v>
      </c>
      <c r="C139" s="53">
        <v>64.872</v>
      </c>
      <c r="D139" s="54">
        <v>13</v>
      </c>
      <c r="E139" s="54">
        <v>6648</v>
      </c>
      <c r="F139" s="54">
        <v>57</v>
      </c>
      <c r="G139" s="54">
        <v>31797</v>
      </c>
      <c r="H139" s="54">
        <v>799999</v>
      </c>
      <c r="I139" s="54">
        <v>69777</v>
      </c>
      <c r="J139" s="54">
        <v>885</v>
      </c>
      <c r="K139" s="54">
        <v>14929</v>
      </c>
      <c r="L139" s="54">
        <v>138135</v>
      </c>
      <c r="M139" s="54">
        <v>1687247</v>
      </c>
      <c r="N139" s="54">
        <v>225512</v>
      </c>
      <c r="O139" s="54">
        <v>56821</v>
      </c>
      <c r="P139" s="54">
        <v>3633</v>
      </c>
      <c r="Q139" s="54">
        <v>5725</v>
      </c>
      <c r="R139" s="54">
        <v>1099</v>
      </c>
      <c r="S139" s="54">
        <v>19928</v>
      </c>
      <c r="T139" s="54">
        <v>30996</v>
      </c>
      <c r="U139" s="54">
        <v>2279</v>
      </c>
      <c r="V139" s="54">
        <v>586</v>
      </c>
      <c r="W139" s="54">
        <v>22350</v>
      </c>
      <c r="X139" s="54">
        <v>64</v>
      </c>
      <c r="Y139" s="55">
        <v>57.17</v>
      </c>
      <c r="Z139" s="56"/>
      <c r="AA139" s="42" t="s">
        <v>625</v>
      </c>
    </row>
    <row r="140" spans="1:27" ht="18" customHeight="1">
      <c r="A140" s="42" t="s">
        <v>626</v>
      </c>
      <c r="B140" s="5" t="s">
        <v>554</v>
      </c>
      <c r="C140" s="53">
        <v>10.448</v>
      </c>
      <c r="D140" s="6">
        <v>1</v>
      </c>
      <c r="E140" s="54">
        <v>378</v>
      </c>
      <c r="F140" s="54">
        <v>5</v>
      </c>
      <c r="G140" s="54">
        <v>1458</v>
      </c>
      <c r="H140" s="54">
        <v>46503</v>
      </c>
      <c r="I140" s="54">
        <v>3070</v>
      </c>
      <c r="J140" s="54">
        <v>107</v>
      </c>
      <c r="K140" s="54">
        <v>1931</v>
      </c>
      <c r="L140" s="54">
        <v>27661</v>
      </c>
      <c r="M140" s="54">
        <v>900</v>
      </c>
      <c r="N140" s="54">
        <v>33418</v>
      </c>
      <c r="O140" s="54">
        <v>23979</v>
      </c>
      <c r="P140" s="54">
        <v>563</v>
      </c>
      <c r="Q140" s="54">
        <v>1215</v>
      </c>
      <c r="R140" s="54">
        <v>153</v>
      </c>
      <c r="S140" s="54">
        <v>10747</v>
      </c>
      <c r="T140" s="54">
        <v>14665</v>
      </c>
      <c r="U140" s="54">
        <v>9169</v>
      </c>
      <c r="V140" s="54">
        <v>42</v>
      </c>
      <c r="W140" s="54">
        <v>980</v>
      </c>
      <c r="X140" s="53">
        <v>3</v>
      </c>
      <c r="Y140" s="55">
        <v>3</v>
      </c>
      <c r="Z140" s="56">
        <v>933001</v>
      </c>
      <c r="AA140" s="42" t="s">
        <v>626</v>
      </c>
    </row>
    <row r="141" spans="1:27" ht="18" customHeight="1">
      <c r="A141" s="42" t="s">
        <v>627</v>
      </c>
      <c r="B141" s="5" t="s">
        <v>222</v>
      </c>
      <c r="C141" s="53">
        <v>20.38</v>
      </c>
      <c r="D141" s="54">
        <v>5</v>
      </c>
      <c r="E141" s="54">
        <v>897</v>
      </c>
      <c r="F141" s="54">
        <v>14</v>
      </c>
      <c r="G141" s="54">
        <v>1445</v>
      </c>
      <c r="H141" s="54">
        <v>123444</v>
      </c>
      <c r="I141" s="54">
        <v>2784</v>
      </c>
      <c r="J141" s="54">
        <v>85</v>
      </c>
      <c r="K141" s="54">
        <v>2149</v>
      </c>
      <c r="L141" s="54">
        <v>28698</v>
      </c>
      <c r="M141" s="54">
        <v>108609</v>
      </c>
      <c r="N141" s="54">
        <v>16745</v>
      </c>
      <c r="O141" s="54">
        <v>4263</v>
      </c>
      <c r="P141" s="54">
        <v>451</v>
      </c>
      <c r="Q141" s="54">
        <v>1397</v>
      </c>
      <c r="R141" s="54">
        <v>228</v>
      </c>
      <c r="S141" s="54">
        <v>974</v>
      </c>
      <c r="T141" s="54">
        <v>3476</v>
      </c>
      <c r="U141" s="54">
        <v>1420</v>
      </c>
      <c r="V141" s="54">
        <v>181</v>
      </c>
      <c r="W141" s="54">
        <v>7043</v>
      </c>
      <c r="X141" s="54">
        <v>11</v>
      </c>
      <c r="Y141" s="55">
        <v>7.25</v>
      </c>
      <c r="Z141" s="56"/>
      <c r="AA141" s="42" t="s">
        <v>627</v>
      </c>
    </row>
    <row r="142" spans="1:27" ht="18" customHeight="1">
      <c r="A142" s="42" t="s">
        <v>628</v>
      </c>
      <c r="B142" s="5" t="s">
        <v>555</v>
      </c>
      <c r="C142" s="53">
        <v>27.892</v>
      </c>
      <c r="D142" s="6">
        <v>1</v>
      </c>
      <c r="E142" s="54">
        <v>700</v>
      </c>
      <c r="F142" s="54">
        <v>10</v>
      </c>
      <c r="G142" s="54">
        <v>2427</v>
      </c>
      <c r="H142" s="54">
        <v>169393</v>
      </c>
      <c r="I142" s="54">
        <v>4650</v>
      </c>
      <c r="J142" s="54">
        <v>168</v>
      </c>
      <c r="K142" s="54">
        <v>5242</v>
      </c>
      <c r="L142" s="54">
        <v>46905</v>
      </c>
      <c r="M142" s="54">
        <v>119030</v>
      </c>
      <c r="N142" s="54">
        <v>79939</v>
      </c>
      <c r="O142" s="54">
        <v>35026</v>
      </c>
      <c r="P142" s="54">
        <v>2054</v>
      </c>
      <c r="Q142" s="54">
        <v>2701</v>
      </c>
      <c r="R142" s="54">
        <v>487</v>
      </c>
      <c r="S142" s="54">
        <v>13923</v>
      </c>
      <c r="T142" s="54">
        <v>15787</v>
      </c>
      <c r="U142" s="54">
        <v>16273</v>
      </c>
      <c r="V142" s="54">
        <v>263</v>
      </c>
      <c r="W142" s="54">
        <v>9167</v>
      </c>
      <c r="X142" s="53">
        <v>8</v>
      </c>
      <c r="Y142" s="55">
        <v>8</v>
      </c>
      <c r="Z142" s="56">
        <v>370001</v>
      </c>
      <c r="AA142" s="42" t="s">
        <v>628</v>
      </c>
    </row>
    <row r="143" spans="1:27" ht="18" customHeight="1">
      <c r="A143" s="42" t="s">
        <v>629</v>
      </c>
      <c r="B143" s="5" t="s">
        <v>556</v>
      </c>
      <c r="C143" s="53">
        <v>8.646</v>
      </c>
      <c r="D143" s="6">
        <v>1</v>
      </c>
      <c r="E143" s="54">
        <v>2464</v>
      </c>
      <c r="F143" s="54">
        <v>14</v>
      </c>
      <c r="G143" s="54">
        <v>1110</v>
      </c>
      <c r="H143" s="54">
        <v>44284</v>
      </c>
      <c r="I143" s="54">
        <v>1665</v>
      </c>
      <c r="J143" s="54">
        <v>85</v>
      </c>
      <c r="K143" s="54">
        <v>1475</v>
      </c>
      <c r="L143" s="54">
        <v>21184</v>
      </c>
      <c r="M143" s="54">
        <v>86306</v>
      </c>
      <c r="N143" s="54">
        <v>13421</v>
      </c>
      <c r="O143" s="54">
        <v>7182</v>
      </c>
      <c r="P143" s="54">
        <v>766</v>
      </c>
      <c r="Q143" s="54">
        <v>641</v>
      </c>
      <c r="R143" s="54">
        <v>68</v>
      </c>
      <c r="S143" s="54">
        <v>6494</v>
      </c>
      <c r="T143" s="54">
        <v>4893</v>
      </c>
      <c r="U143" s="54">
        <v>5121</v>
      </c>
      <c r="V143" s="54">
        <v>152</v>
      </c>
      <c r="W143" s="54">
        <v>1922</v>
      </c>
      <c r="X143" s="53">
        <v>6</v>
      </c>
      <c r="Y143" s="55">
        <v>5.75</v>
      </c>
      <c r="Z143" s="56">
        <v>623701</v>
      </c>
      <c r="AA143" s="42" t="s">
        <v>629</v>
      </c>
    </row>
    <row r="144" spans="1:27" ht="18" customHeight="1">
      <c r="A144" s="42" t="s">
        <v>630</v>
      </c>
      <c r="B144" s="5" t="s">
        <v>223</v>
      </c>
      <c r="C144" s="53">
        <v>112.071</v>
      </c>
      <c r="D144" s="54">
        <v>25</v>
      </c>
      <c r="E144" s="54">
        <v>12824</v>
      </c>
      <c r="F144" s="54">
        <v>181</v>
      </c>
      <c r="G144" s="54">
        <v>27226</v>
      </c>
      <c r="H144" s="54">
        <v>1021920</v>
      </c>
      <c r="I144" s="54">
        <v>62140</v>
      </c>
      <c r="J144" s="54">
        <v>1090</v>
      </c>
      <c r="K144" s="54">
        <v>47188</v>
      </c>
      <c r="L144" s="54">
        <v>540704</v>
      </c>
      <c r="M144" s="54">
        <v>516748</v>
      </c>
      <c r="N144" s="54">
        <v>473169</v>
      </c>
      <c r="O144" s="54">
        <v>669254</v>
      </c>
      <c r="P144" s="54">
        <v>11782</v>
      </c>
      <c r="Q144" s="54">
        <v>19360</v>
      </c>
      <c r="R144" s="54">
        <v>2222</v>
      </c>
      <c r="S144" s="54">
        <v>140732</v>
      </c>
      <c r="T144" s="54">
        <v>110884</v>
      </c>
      <c r="U144" s="54">
        <v>265117</v>
      </c>
      <c r="V144" s="54">
        <v>2698</v>
      </c>
      <c r="W144" s="54">
        <v>78015</v>
      </c>
      <c r="X144" s="54">
        <v>121</v>
      </c>
      <c r="Y144" s="55">
        <v>110.84</v>
      </c>
      <c r="Z144" s="56"/>
      <c r="AA144" s="42" t="s">
        <v>630</v>
      </c>
    </row>
    <row r="145" spans="1:27" ht="18" customHeight="1">
      <c r="A145" s="42" t="s">
        <v>631</v>
      </c>
      <c r="B145" s="5" t="s">
        <v>71</v>
      </c>
      <c r="C145" s="53">
        <v>4.787</v>
      </c>
      <c r="D145" s="6">
        <v>1</v>
      </c>
      <c r="E145" s="54">
        <v>180</v>
      </c>
      <c r="F145" s="54">
        <v>6</v>
      </c>
      <c r="G145" s="54">
        <v>350</v>
      </c>
      <c r="H145" s="54">
        <v>20492</v>
      </c>
      <c r="I145" s="54">
        <v>214</v>
      </c>
      <c r="J145" s="54">
        <v>61</v>
      </c>
      <c r="K145" s="54">
        <v>820</v>
      </c>
      <c r="L145" s="54">
        <v>2229</v>
      </c>
      <c r="M145" s="54">
        <v>0</v>
      </c>
      <c r="N145" s="54">
        <v>4035</v>
      </c>
      <c r="O145" s="54">
        <v>552</v>
      </c>
      <c r="P145" s="54">
        <v>576</v>
      </c>
      <c r="Q145" s="54">
        <v>229</v>
      </c>
      <c r="R145" s="54">
        <v>15</v>
      </c>
      <c r="S145" s="54">
        <v>1101</v>
      </c>
      <c r="T145" s="54">
        <v>1316</v>
      </c>
      <c r="U145" s="54">
        <v>398</v>
      </c>
      <c r="V145" s="54">
        <v>1</v>
      </c>
      <c r="W145" s="54">
        <v>10</v>
      </c>
      <c r="X145" s="53">
        <v>1</v>
      </c>
      <c r="Y145" s="55">
        <v>1</v>
      </c>
      <c r="Z145" s="56">
        <v>450101</v>
      </c>
      <c r="AA145" s="42" t="s">
        <v>631</v>
      </c>
    </row>
    <row r="146" spans="1:27" ht="18" customHeight="1">
      <c r="A146" s="42" t="s">
        <v>632</v>
      </c>
      <c r="B146" s="5" t="s">
        <v>72</v>
      </c>
      <c r="C146" s="53">
        <v>4.546</v>
      </c>
      <c r="D146" s="6">
        <v>1</v>
      </c>
      <c r="E146" s="54">
        <v>320</v>
      </c>
      <c r="F146" s="54">
        <v>6</v>
      </c>
      <c r="G146" s="54">
        <v>290</v>
      </c>
      <c r="H146" s="54">
        <v>25208</v>
      </c>
      <c r="I146" s="54">
        <v>241</v>
      </c>
      <c r="J146" s="54">
        <v>65</v>
      </c>
      <c r="K146" s="54">
        <v>935</v>
      </c>
      <c r="L146" s="54">
        <v>15552</v>
      </c>
      <c r="M146" s="54">
        <v>698</v>
      </c>
      <c r="N146" s="54">
        <v>23883</v>
      </c>
      <c r="O146" s="54">
        <v>3689</v>
      </c>
      <c r="P146" s="54">
        <v>616</v>
      </c>
      <c r="Q146" s="54">
        <v>231</v>
      </c>
      <c r="R146" s="54">
        <v>88</v>
      </c>
      <c r="S146" s="54">
        <v>8487</v>
      </c>
      <c r="T146" s="54">
        <v>13201</v>
      </c>
      <c r="U146" s="54">
        <v>2971</v>
      </c>
      <c r="V146" s="54">
        <v>64</v>
      </c>
      <c r="W146" s="54">
        <v>1579</v>
      </c>
      <c r="X146" s="53">
        <v>3</v>
      </c>
      <c r="Y146" s="55">
        <v>3</v>
      </c>
      <c r="Z146" s="56">
        <v>533101</v>
      </c>
      <c r="AA146" s="42" t="s">
        <v>632</v>
      </c>
    </row>
    <row r="147" spans="1:27" ht="18" customHeight="1">
      <c r="A147" s="42" t="s">
        <v>633</v>
      </c>
      <c r="B147" s="5" t="s">
        <v>73</v>
      </c>
      <c r="C147" s="53">
        <v>6.33</v>
      </c>
      <c r="D147" s="6">
        <v>1</v>
      </c>
      <c r="E147" s="54">
        <v>202</v>
      </c>
      <c r="F147" s="54">
        <v>11</v>
      </c>
      <c r="G147" s="54">
        <v>831</v>
      </c>
      <c r="H147" s="54">
        <v>21473</v>
      </c>
      <c r="I147" s="54">
        <v>1227</v>
      </c>
      <c r="J147" s="54">
        <v>69</v>
      </c>
      <c r="K147" s="54">
        <v>462</v>
      </c>
      <c r="L147" s="54">
        <v>6353</v>
      </c>
      <c r="M147" s="54">
        <v>4</v>
      </c>
      <c r="N147" s="54">
        <v>16943</v>
      </c>
      <c r="O147" s="54">
        <v>2843</v>
      </c>
      <c r="P147" s="54">
        <v>152</v>
      </c>
      <c r="Q147" s="54">
        <v>287</v>
      </c>
      <c r="R147" s="54">
        <v>23</v>
      </c>
      <c r="S147" s="54">
        <v>1184</v>
      </c>
      <c r="T147" s="54">
        <v>8862</v>
      </c>
      <c r="U147" s="54">
        <v>1566</v>
      </c>
      <c r="V147" s="54">
        <v>41</v>
      </c>
      <c r="W147" s="54">
        <v>797</v>
      </c>
      <c r="X147" s="53">
        <v>2</v>
      </c>
      <c r="Y147" s="55">
        <v>2</v>
      </c>
      <c r="Z147" s="56">
        <v>604101</v>
      </c>
      <c r="AA147" s="42" t="s">
        <v>633</v>
      </c>
    </row>
    <row r="148" spans="1:27" ht="18" customHeight="1">
      <c r="A148" s="42" t="s">
        <v>634</v>
      </c>
      <c r="B148" s="5" t="s">
        <v>224</v>
      </c>
      <c r="C148" s="53">
        <v>9.877</v>
      </c>
      <c r="D148" s="6">
        <v>1</v>
      </c>
      <c r="E148" s="54">
        <v>140</v>
      </c>
      <c r="F148" s="54">
        <v>1</v>
      </c>
      <c r="G148" s="54">
        <v>2315</v>
      </c>
      <c r="H148" s="54">
        <v>21685</v>
      </c>
      <c r="I148" s="54">
        <v>886</v>
      </c>
      <c r="J148" s="54">
        <v>59</v>
      </c>
      <c r="K148" s="54">
        <v>615</v>
      </c>
      <c r="L148" s="54">
        <v>9040</v>
      </c>
      <c r="M148" s="54">
        <v>543</v>
      </c>
      <c r="N148" s="54">
        <v>21543</v>
      </c>
      <c r="O148" s="54">
        <v>15181</v>
      </c>
      <c r="P148" s="54">
        <v>341</v>
      </c>
      <c r="Q148" s="54">
        <v>228</v>
      </c>
      <c r="R148" s="54">
        <v>46</v>
      </c>
      <c r="S148" s="54">
        <v>5957</v>
      </c>
      <c r="T148" s="54">
        <v>6853</v>
      </c>
      <c r="U148" s="54">
        <v>11977</v>
      </c>
      <c r="V148" s="54">
        <v>68</v>
      </c>
      <c r="W148" s="54">
        <v>2230</v>
      </c>
      <c r="X148" s="53">
        <v>2</v>
      </c>
      <c r="Y148" s="55">
        <v>1.5</v>
      </c>
      <c r="Z148" s="56">
        <v>214401</v>
      </c>
      <c r="AA148" s="42" t="s">
        <v>634</v>
      </c>
    </row>
    <row r="149" spans="1:27" ht="18" customHeight="1">
      <c r="A149" s="42" t="s">
        <v>635</v>
      </c>
      <c r="B149" s="5" t="s">
        <v>225</v>
      </c>
      <c r="C149" s="53">
        <v>20.215</v>
      </c>
      <c r="D149" s="54">
        <v>5</v>
      </c>
      <c r="E149" s="54">
        <v>2075</v>
      </c>
      <c r="F149" s="54">
        <v>43</v>
      </c>
      <c r="G149" s="54">
        <v>3081</v>
      </c>
      <c r="H149" s="54">
        <v>366368</v>
      </c>
      <c r="I149" s="54">
        <v>5661</v>
      </c>
      <c r="J149" s="54">
        <v>264</v>
      </c>
      <c r="K149" s="54">
        <v>8908</v>
      </c>
      <c r="L149" s="54">
        <v>91210</v>
      </c>
      <c r="M149" s="54">
        <v>32551</v>
      </c>
      <c r="N149" s="54">
        <v>102306</v>
      </c>
      <c r="O149" s="54">
        <v>56579</v>
      </c>
      <c r="P149" s="54">
        <v>1531</v>
      </c>
      <c r="Q149" s="54">
        <v>3139</v>
      </c>
      <c r="R149" s="54">
        <v>776</v>
      </c>
      <c r="S149" s="54">
        <v>11647</v>
      </c>
      <c r="T149" s="54">
        <v>25116</v>
      </c>
      <c r="U149" s="54">
        <v>17914</v>
      </c>
      <c r="V149" s="54">
        <v>315</v>
      </c>
      <c r="W149" s="54">
        <v>23233</v>
      </c>
      <c r="X149" s="54">
        <v>20</v>
      </c>
      <c r="Y149" s="55">
        <v>19.38</v>
      </c>
      <c r="Z149" s="56"/>
      <c r="AA149" s="42" t="s">
        <v>635</v>
      </c>
    </row>
    <row r="150" spans="1:27" ht="18" customHeight="1">
      <c r="A150" s="42" t="s">
        <v>636</v>
      </c>
      <c r="B150" s="5" t="s">
        <v>74</v>
      </c>
      <c r="C150" s="53">
        <v>5.368</v>
      </c>
      <c r="D150" s="6">
        <v>1</v>
      </c>
      <c r="E150" s="54">
        <v>388</v>
      </c>
      <c r="F150" s="54">
        <v>4</v>
      </c>
      <c r="G150" s="54">
        <v>661</v>
      </c>
      <c r="H150" s="54">
        <v>62717</v>
      </c>
      <c r="I150" s="54">
        <v>1092</v>
      </c>
      <c r="J150" s="54">
        <v>65</v>
      </c>
      <c r="K150" s="54">
        <v>717</v>
      </c>
      <c r="L150" s="54">
        <v>4128</v>
      </c>
      <c r="M150" s="54">
        <v>67272</v>
      </c>
      <c r="N150" s="54">
        <v>4817</v>
      </c>
      <c r="O150" s="54">
        <v>9854</v>
      </c>
      <c r="P150" s="54">
        <v>299</v>
      </c>
      <c r="Q150" s="54">
        <v>363</v>
      </c>
      <c r="R150" s="54">
        <v>55</v>
      </c>
      <c r="S150" s="54">
        <v>702</v>
      </c>
      <c r="T150" s="54">
        <v>787</v>
      </c>
      <c r="U150" s="54">
        <v>1830</v>
      </c>
      <c r="V150" s="54">
        <v>35</v>
      </c>
      <c r="W150" s="54">
        <v>1621</v>
      </c>
      <c r="X150" s="53">
        <v>4</v>
      </c>
      <c r="Y150" s="55">
        <v>4</v>
      </c>
      <c r="Z150" s="56">
        <v>287001</v>
      </c>
      <c r="AA150" s="42" t="s">
        <v>636</v>
      </c>
    </row>
    <row r="151" spans="1:27" ht="18" customHeight="1">
      <c r="A151" s="42" t="s">
        <v>637</v>
      </c>
      <c r="B151" s="5" t="s">
        <v>75</v>
      </c>
      <c r="C151" s="53">
        <v>2.9</v>
      </c>
      <c r="D151" s="6">
        <v>1</v>
      </c>
      <c r="E151" s="54">
        <v>380</v>
      </c>
      <c r="F151" s="54">
        <v>5</v>
      </c>
      <c r="G151" s="54">
        <v>105</v>
      </c>
      <c r="H151" s="54">
        <v>13778</v>
      </c>
      <c r="I151" s="54">
        <v>153</v>
      </c>
      <c r="J151" s="54">
        <v>60</v>
      </c>
      <c r="K151" s="54">
        <v>483</v>
      </c>
      <c r="L151" s="54">
        <v>2578</v>
      </c>
      <c r="M151" s="54">
        <v>4353</v>
      </c>
      <c r="N151" s="54">
        <v>4689</v>
      </c>
      <c r="O151" s="54">
        <v>342</v>
      </c>
      <c r="P151" s="54">
        <v>109</v>
      </c>
      <c r="Q151" s="54">
        <v>286</v>
      </c>
      <c r="R151" s="54">
        <v>88</v>
      </c>
      <c r="S151" s="54">
        <v>73</v>
      </c>
      <c r="T151" s="54">
        <v>577</v>
      </c>
      <c r="U151" s="54">
        <v>333</v>
      </c>
      <c r="V151" s="54">
        <v>15</v>
      </c>
      <c r="W151" s="54">
        <v>1560</v>
      </c>
      <c r="X151" s="53">
        <v>1</v>
      </c>
      <c r="Y151" s="55">
        <v>1</v>
      </c>
      <c r="Z151" s="56">
        <v>338401</v>
      </c>
      <c r="AA151" s="42" t="s">
        <v>637</v>
      </c>
    </row>
    <row r="152" spans="1:27" ht="18" customHeight="1">
      <c r="A152" s="42" t="s">
        <v>638</v>
      </c>
      <c r="B152" s="5" t="s">
        <v>76</v>
      </c>
      <c r="C152" s="53">
        <v>14.171</v>
      </c>
      <c r="D152" s="54">
        <v>2</v>
      </c>
      <c r="E152" s="54">
        <v>1070</v>
      </c>
      <c r="F152" s="54">
        <v>15</v>
      </c>
      <c r="G152" s="54">
        <v>2307</v>
      </c>
      <c r="H152" s="54">
        <v>138282</v>
      </c>
      <c r="I152" s="54">
        <v>4274</v>
      </c>
      <c r="J152" s="54">
        <v>144</v>
      </c>
      <c r="K152" s="54">
        <v>2900</v>
      </c>
      <c r="L152" s="54">
        <v>38178</v>
      </c>
      <c r="M152" s="54">
        <v>90662</v>
      </c>
      <c r="N152" s="54">
        <v>58548</v>
      </c>
      <c r="O152" s="54">
        <v>24291</v>
      </c>
      <c r="P152" s="54">
        <v>1157</v>
      </c>
      <c r="Q152" s="54">
        <v>1580</v>
      </c>
      <c r="R152" s="54">
        <v>146</v>
      </c>
      <c r="S152" s="54">
        <v>14589</v>
      </c>
      <c r="T152" s="54">
        <v>18355</v>
      </c>
      <c r="U152" s="54">
        <v>9152</v>
      </c>
      <c r="V152" s="54">
        <v>153</v>
      </c>
      <c r="W152" s="54">
        <v>5639</v>
      </c>
      <c r="X152" s="54">
        <v>8</v>
      </c>
      <c r="Y152" s="55">
        <v>7.5</v>
      </c>
      <c r="Z152" s="56"/>
      <c r="AA152" s="42" t="s">
        <v>638</v>
      </c>
    </row>
    <row r="153" spans="1:27" ht="18" customHeight="1">
      <c r="A153" s="42" t="s">
        <v>639</v>
      </c>
      <c r="B153" s="5" t="s">
        <v>226</v>
      </c>
      <c r="C153" s="53">
        <v>29.34</v>
      </c>
      <c r="D153" s="54">
        <v>3</v>
      </c>
      <c r="E153" s="54">
        <v>2895</v>
      </c>
      <c r="F153" s="54">
        <v>17</v>
      </c>
      <c r="G153" s="54">
        <v>2949</v>
      </c>
      <c r="H153" s="54">
        <v>139329</v>
      </c>
      <c r="I153" s="54">
        <v>3574</v>
      </c>
      <c r="J153" s="54">
        <v>191</v>
      </c>
      <c r="K153" s="54">
        <v>3882</v>
      </c>
      <c r="L153" s="54">
        <v>45063</v>
      </c>
      <c r="M153" s="54">
        <v>91532</v>
      </c>
      <c r="N153" s="54">
        <v>48162</v>
      </c>
      <c r="O153" s="54">
        <v>157468</v>
      </c>
      <c r="P153" s="54">
        <v>1075</v>
      </c>
      <c r="Q153" s="54">
        <v>2491</v>
      </c>
      <c r="R153" s="54">
        <v>233</v>
      </c>
      <c r="S153" s="54">
        <v>14663</v>
      </c>
      <c r="T153" s="54">
        <v>7317</v>
      </c>
      <c r="U153" s="54">
        <v>34315</v>
      </c>
      <c r="V153" s="54">
        <v>450</v>
      </c>
      <c r="W153" s="54">
        <v>24859</v>
      </c>
      <c r="X153" s="54">
        <v>12</v>
      </c>
      <c r="Y153" s="55">
        <v>11.05</v>
      </c>
      <c r="Z153" s="56"/>
      <c r="AA153" s="42" t="s">
        <v>639</v>
      </c>
    </row>
    <row r="154" spans="1:27" ht="18" customHeight="1">
      <c r="A154" s="42" t="s">
        <v>640</v>
      </c>
      <c r="B154" s="5" t="s">
        <v>227</v>
      </c>
      <c r="C154" s="53">
        <v>27.938</v>
      </c>
      <c r="D154" s="54">
        <v>5</v>
      </c>
      <c r="E154" s="54">
        <v>1358</v>
      </c>
      <c r="F154" s="54">
        <v>14</v>
      </c>
      <c r="G154" s="54">
        <v>4683</v>
      </c>
      <c r="H154" s="54">
        <v>165753</v>
      </c>
      <c r="I154" s="54">
        <v>7970</v>
      </c>
      <c r="J154" s="54">
        <v>157</v>
      </c>
      <c r="K154" s="54">
        <v>6669</v>
      </c>
      <c r="L154" s="54">
        <v>52572</v>
      </c>
      <c r="M154" s="54">
        <v>44022</v>
      </c>
      <c r="N154" s="54">
        <v>91497</v>
      </c>
      <c r="O154" s="54">
        <v>21135</v>
      </c>
      <c r="P154" s="54">
        <v>1907</v>
      </c>
      <c r="Q154" s="54">
        <v>2862</v>
      </c>
      <c r="R154" s="54">
        <v>1893</v>
      </c>
      <c r="S154" s="54">
        <v>11740</v>
      </c>
      <c r="T154" s="54">
        <v>20754</v>
      </c>
      <c r="U154" s="54">
        <v>6749</v>
      </c>
      <c r="V154" s="54">
        <v>98</v>
      </c>
      <c r="W154" s="54">
        <v>4006</v>
      </c>
      <c r="X154" s="54">
        <v>15</v>
      </c>
      <c r="Y154" s="55">
        <v>14.02</v>
      </c>
      <c r="Z154" s="56"/>
      <c r="AA154" s="42" t="s">
        <v>640</v>
      </c>
    </row>
    <row r="155" spans="1:27" ht="18" customHeight="1">
      <c r="A155" s="42" t="s">
        <v>641</v>
      </c>
      <c r="B155" s="5" t="s">
        <v>77</v>
      </c>
      <c r="C155" s="53">
        <v>11.505</v>
      </c>
      <c r="D155" s="6">
        <v>1</v>
      </c>
      <c r="E155" s="54">
        <v>420</v>
      </c>
      <c r="F155" s="54">
        <v>10</v>
      </c>
      <c r="G155" s="54">
        <v>1295</v>
      </c>
      <c r="H155" s="54">
        <v>44680</v>
      </c>
      <c r="I155" s="54">
        <v>2531</v>
      </c>
      <c r="J155" s="54">
        <v>92</v>
      </c>
      <c r="K155" s="54">
        <v>1778</v>
      </c>
      <c r="L155" s="54">
        <v>20302</v>
      </c>
      <c r="M155" s="54">
        <v>50218</v>
      </c>
      <c r="N155" s="54">
        <v>14089</v>
      </c>
      <c r="O155" s="54">
        <v>3680</v>
      </c>
      <c r="P155" s="54">
        <v>849</v>
      </c>
      <c r="Q155" s="54">
        <v>769</v>
      </c>
      <c r="R155" s="54">
        <v>160</v>
      </c>
      <c r="S155" s="54">
        <v>8881</v>
      </c>
      <c r="T155" s="54">
        <v>5634</v>
      </c>
      <c r="U155" s="54">
        <v>1586</v>
      </c>
      <c r="V155" s="54">
        <v>94</v>
      </c>
      <c r="W155" s="54">
        <v>2418</v>
      </c>
      <c r="X155" s="53">
        <v>6</v>
      </c>
      <c r="Y155" s="55">
        <v>5</v>
      </c>
      <c r="Z155" s="56">
        <v>612001</v>
      </c>
      <c r="AA155" s="42" t="s">
        <v>641</v>
      </c>
    </row>
    <row r="156" spans="1:27" ht="18" customHeight="1">
      <c r="A156" s="42" t="s">
        <v>642</v>
      </c>
      <c r="B156" s="5" t="s">
        <v>228</v>
      </c>
      <c r="C156" s="53">
        <v>12.045</v>
      </c>
      <c r="D156" s="54">
        <v>2</v>
      </c>
      <c r="E156" s="54">
        <v>180</v>
      </c>
      <c r="F156" s="54">
        <v>5</v>
      </c>
      <c r="G156" s="54">
        <v>1018</v>
      </c>
      <c r="H156" s="54">
        <v>21731</v>
      </c>
      <c r="I156" s="54">
        <v>1519</v>
      </c>
      <c r="J156" s="54">
        <v>91</v>
      </c>
      <c r="K156" s="54">
        <v>2180</v>
      </c>
      <c r="L156" s="54">
        <v>5434</v>
      </c>
      <c r="M156" s="54">
        <v>88</v>
      </c>
      <c r="N156" s="54">
        <v>18942</v>
      </c>
      <c r="O156" s="54">
        <v>2006</v>
      </c>
      <c r="P156" s="54">
        <v>108</v>
      </c>
      <c r="Q156" s="54">
        <v>762</v>
      </c>
      <c r="R156" s="54">
        <v>64</v>
      </c>
      <c r="S156" s="54">
        <v>995</v>
      </c>
      <c r="T156" s="54">
        <v>2119</v>
      </c>
      <c r="U156" s="54">
        <v>696</v>
      </c>
      <c r="V156" s="54">
        <v>15</v>
      </c>
      <c r="W156" s="54">
        <v>514</v>
      </c>
      <c r="X156" s="54">
        <v>2</v>
      </c>
      <c r="Y156" s="55">
        <v>2</v>
      </c>
      <c r="Z156" s="56"/>
      <c r="AA156" s="42" t="s">
        <v>642</v>
      </c>
    </row>
    <row r="157" spans="1:27" ht="18" customHeight="1">
      <c r="A157" s="42" t="s">
        <v>643</v>
      </c>
      <c r="B157" s="5" t="s">
        <v>78</v>
      </c>
      <c r="C157" s="53">
        <v>7.095</v>
      </c>
      <c r="D157" s="6">
        <v>1</v>
      </c>
      <c r="E157" s="54">
        <v>196</v>
      </c>
      <c r="F157" s="54">
        <v>8</v>
      </c>
      <c r="G157" s="54">
        <v>895</v>
      </c>
      <c r="H157" s="54">
        <v>28605</v>
      </c>
      <c r="I157" s="54">
        <v>1576</v>
      </c>
      <c r="J157" s="54">
        <v>91</v>
      </c>
      <c r="K157" s="54">
        <v>880</v>
      </c>
      <c r="L157" s="54">
        <v>42765</v>
      </c>
      <c r="M157" s="54">
        <v>22841</v>
      </c>
      <c r="N157" s="54">
        <v>41738</v>
      </c>
      <c r="O157" s="54">
        <v>2442</v>
      </c>
      <c r="P157" s="54">
        <v>422</v>
      </c>
      <c r="Q157" s="54">
        <v>377</v>
      </c>
      <c r="R157" s="54">
        <v>81</v>
      </c>
      <c r="S157" s="54">
        <v>7917</v>
      </c>
      <c r="T157" s="54">
        <v>7488</v>
      </c>
      <c r="U157" s="54">
        <v>894</v>
      </c>
      <c r="V157" s="54">
        <v>40</v>
      </c>
      <c r="W157" s="54">
        <v>1207</v>
      </c>
      <c r="X157" s="53">
        <v>1</v>
      </c>
      <c r="Y157" s="55">
        <v>1</v>
      </c>
      <c r="Z157" s="56">
        <v>676001</v>
      </c>
      <c r="AA157" s="42" t="s">
        <v>643</v>
      </c>
    </row>
    <row r="158" spans="1:27" ht="18" customHeight="1">
      <c r="A158" s="42" t="s">
        <v>644</v>
      </c>
      <c r="B158" s="5" t="s">
        <v>79</v>
      </c>
      <c r="C158" s="53">
        <v>11.384</v>
      </c>
      <c r="D158" s="6">
        <v>1</v>
      </c>
      <c r="E158" s="54">
        <v>385</v>
      </c>
      <c r="F158" s="54">
        <v>11</v>
      </c>
      <c r="G158" s="54">
        <v>1188</v>
      </c>
      <c r="H158" s="54">
        <v>51906</v>
      </c>
      <c r="I158" s="54">
        <v>1369</v>
      </c>
      <c r="J158" s="54">
        <v>78</v>
      </c>
      <c r="K158" s="54">
        <v>2124</v>
      </c>
      <c r="L158" s="54">
        <v>37728</v>
      </c>
      <c r="M158" s="54">
        <v>298339</v>
      </c>
      <c r="N158" s="54">
        <v>113788</v>
      </c>
      <c r="O158" s="54">
        <v>38368</v>
      </c>
      <c r="P158" s="54">
        <v>606</v>
      </c>
      <c r="Q158" s="54">
        <v>1312</v>
      </c>
      <c r="R158" s="54">
        <v>206</v>
      </c>
      <c r="S158" s="54">
        <v>15621</v>
      </c>
      <c r="T158" s="54">
        <v>33366</v>
      </c>
      <c r="U158" s="54">
        <v>16938</v>
      </c>
      <c r="V158" s="54">
        <v>211</v>
      </c>
      <c r="W158" s="54">
        <v>2993</v>
      </c>
      <c r="X158" s="53">
        <v>4</v>
      </c>
      <c r="Y158" s="55">
        <v>3.75</v>
      </c>
      <c r="Z158" s="56">
        <v>531001</v>
      </c>
      <c r="AA158" s="42" t="s">
        <v>644</v>
      </c>
    </row>
    <row r="159" spans="1:27" ht="18" customHeight="1">
      <c r="A159" s="42" t="s">
        <v>645</v>
      </c>
      <c r="B159" s="5" t="s">
        <v>229</v>
      </c>
      <c r="C159" s="53">
        <v>16.706</v>
      </c>
      <c r="D159" s="54">
        <v>2</v>
      </c>
      <c r="E159" s="54">
        <v>1171</v>
      </c>
      <c r="F159" s="54">
        <v>15</v>
      </c>
      <c r="G159" s="54">
        <v>2915</v>
      </c>
      <c r="H159" s="54">
        <v>128757</v>
      </c>
      <c r="I159" s="54">
        <v>5325</v>
      </c>
      <c r="J159" s="54">
        <v>110</v>
      </c>
      <c r="K159" s="54">
        <v>3620</v>
      </c>
      <c r="L159" s="54">
        <v>21821</v>
      </c>
      <c r="M159" s="54">
        <v>37244</v>
      </c>
      <c r="N159" s="54">
        <v>56083</v>
      </c>
      <c r="O159" s="54">
        <v>8477</v>
      </c>
      <c r="P159" s="54">
        <v>919</v>
      </c>
      <c r="Q159" s="54">
        <v>2131</v>
      </c>
      <c r="R159" s="54">
        <v>119</v>
      </c>
      <c r="S159" s="54">
        <v>7871</v>
      </c>
      <c r="T159" s="54">
        <v>20842</v>
      </c>
      <c r="U159" s="54">
        <v>2648</v>
      </c>
      <c r="V159" s="54">
        <v>336</v>
      </c>
      <c r="W159" s="54">
        <v>9022</v>
      </c>
      <c r="X159" s="54">
        <v>12</v>
      </c>
      <c r="Y159" s="55">
        <v>11.5</v>
      </c>
      <c r="Z159" s="56"/>
      <c r="AA159" s="42" t="s">
        <v>645</v>
      </c>
    </row>
    <row r="160" spans="1:27" ht="18" customHeight="1">
      <c r="A160" s="42" t="s">
        <v>646</v>
      </c>
      <c r="B160" s="5" t="s">
        <v>80</v>
      </c>
      <c r="C160" s="53">
        <v>5.485</v>
      </c>
      <c r="D160" s="6">
        <v>1</v>
      </c>
      <c r="E160" s="54">
        <v>416</v>
      </c>
      <c r="F160" s="54">
        <v>9</v>
      </c>
      <c r="G160" s="54">
        <v>585</v>
      </c>
      <c r="H160" s="54">
        <v>25320</v>
      </c>
      <c r="I160" s="54">
        <v>920</v>
      </c>
      <c r="J160" s="54">
        <v>82</v>
      </c>
      <c r="K160" s="54">
        <v>857</v>
      </c>
      <c r="L160" s="54">
        <v>14343</v>
      </c>
      <c r="M160" s="54">
        <v>6566</v>
      </c>
      <c r="N160" s="54">
        <v>11743</v>
      </c>
      <c r="O160" s="54">
        <v>8085</v>
      </c>
      <c r="P160" s="54">
        <v>448</v>
      </c>
      <c r="Q160" s="54">
        <v>260</v>
      </c>
      <c r="R160" s="54">
        <v>149</v>
      </c>
      <c r="S160" s="54">
        <v>8010</v>
      </c>
      <c r="T160" s="54">
        <v>5896</v>
      </c>
      <c r="U160" s="54">
        <v>4112</v>
      </c>
      <c r="V160" s="54">
        <v>100</v>
      </c>
      <c r="W160" s="54">
        <v>4652</v>
      </c>
      <c r="X160" s="53">
        <v>3</v>
      </c>
      <c r="Y160" s="55">
        <v>3</v>
      </c>
      <c r="Z160" s="56">
        <v>413801</v>
      </c>
      <c r="AA160" s="42" t="s">
        <v>646</v>
      </c>
    </row>
    <row r="161" spans="1:27" ht="18" customHeight="1">
      <c r="A161" s="42" t="s">
        <v>647</v>
      </c>
      <c r="B161" s="5" t="s">
        <v>81</v>
      </c>
      <c r="C161" s="53">
        <v>19.048</v>
      </c>
      <c r="D161" s="6">
        <v>1</v>
      </c>
      <c r="E161" s="54">
        <v>481</v>
      </c>
      <c r="F161" s="54">
        <v>4</v>
      </c>
      <c r="G161" s="54">
        <v>2966</v>
      </c>
      <c r="H161" s="54">
        <v>85175</v>
      </c>
      <c r="I161" s="54">
        <v>2993</v>
      </c>
      <c r="J161" s="54">
        <v>146</v>
      </c>
      <c r="K161" s="54">
        <v>1382</v>
      </c>
      <c r="L161" s="54">
        <v>10148</v>
      </c>
      <c r="M161" s="54">
        <v>9697</v>
      </c>
      <c r="N161" s="54">
        <v>22867</v>
      </c>
      <c r="O161" s="54">
        <v>9007</v>
      </c>
      <c r="P161" s="54">
        <v>426</v>
      </c>
      <c r="Q161" s="54">
        <v>814</v>
      </c>
      <c r="R161" s="54">
        <v>142</v>
      </c>
      <c r="S161" s="54">
        <v>3581</v>
      </c>
      <c r="T161" s="54">
        <v>4396</v>
      </c>
      <c r="U161" s="54">
        <v>1696</v>
      </c>
      <c r="V161" s="54">
        <v>51</v>
      </c>
      <c r="W161" s="54">
        <v>1726</v>
      </c>
      <c r="X161" s="53">
        <v>10</v>
      </c>
      <c r="Y161" s="55">
        <v>10</v>
      </c>
      <c r="Z161" s="56">
        <v>290001</v>
      </c>
      <c r="AA161" s="42" t="s">
        <v>647</v>
      </c>
    </row>
    <row r="162" spans="1:27" ht="18" customHeight="1">
      <c r="A162" s="42" t="s">
        <v>648</v>
      </c>
      <c r="B162" s="5" t="s">
        <v>82</v>
      </c>
      <c r="C162" s="53">
        <v>23.889</v>
      </c>
      <c r="D162" s="6">
        <v>1</v>
      </c>
      <c r="E162" s="54">
        <v>1400</v>
      </c>
      <c r="F162" s="54">
        <v>6</v>
      </c>
      <c r="G162" s="54">
        <v>1985</v>
      </c>
      <c r="H162" s="54">
        <v>127935</v>
      </c>
      <c r="I162" s="54">
        <v>3730</v>
      </c>
      <c r="J162" s="54">
        <v>98</v>
      </c>
      <c r="K162" s="54">
        <v>2134</v>
      </c>
      <c r="L162" s="54">
        <v>31811</v>
      </c>
      <c r="M162" s="54">
        <v>4653</v>
      </c>
      <c r="N162" s="54">
        <v>62203</v>
      </c>
      <c r="O162" s="54">
        <v>11105</v>
      </c>
      <c r="P162" s="54">
        <v>945</v>
      </c>
      <c r="Q162" s="54">
        <v>883</v>
      </c>
      <c r="R162" s="54">
        <v>306</v>
      </c>
      <c r="S162" s="54">
        <v>11623</v>
      </c>
      <c r="T162" s="54">
        <v>14463</v>
      </c>
      <c r="U162" s="54">
        <v>3452</v>
      </c>
      <c r="V162" s="54">
        <v>58</v>
      </c>
      <c r="W162" s="54">
        <v>3436</v>
      </c>
      <c r="X162" s="53">
        <v>5</v>
      </c>
      <c r="Y162" s="55">
        <v>5</v>
      </c>
      <c r="Z162" s="56">
        <v>730001</v>
      </c>
      <c r="AA162" s="42" t="s">
        <v>648</v>
      </c>
    </row>
    <row r="163" spans="1:27" ht="18" customHeight="1">
      <c r="A163" s="42" t="s">
        <v>649</v>
      </c>
      <c r="B163" s="5" t="s">
        <v>230</v>
      </c>
      <c r="C163" s="53">
        <v>5.057</v>
      </c>
      <c r="D163" s="6">
        <v>1</v>
      </c>
      <c r="E163" s="54">
        <v>650</v>
      </c>
      <c r="F163" s="54">
        <v>9</v>
      </c>
      <c r="G163" s="54">
        <v>980</v>
      </c>
      <c r="H163" s="54">
        <v>32677</v>
      </c>
      <c r="I163" s="54">
        <v>1215</v>
      </c>
      <c r="J163" s="54">
        <v>30</v>
      </c>
      <c r="K163" s="54">
        <v>650</v>
      </c>
      <c r="L163" s="54">
        <v>14458</v>
      </c>
      <c r="M163" s="54">
        <v>264</v>
      </c>
      <c r="N163" s="54">
        <v>19401</v>
      </c>
      <c r="O163" s="54">
        <v>4000</v>
      </c>
      <c r="P163" s="54">
        <v>389</v>
      </c>
      <c r="Q163" s="54">
        <v>137</v>
      </c>
      <c r="R163" s="54">
        <v>124</v>
      </c>
      <c r="S163" s="54">
        <v>7685</v>
      </c>
      <c r="T163" s="54">
        <v>7660</v>
      </c>
      <c r="U163" s="54">
        <v>2146</v>
      </c>
      <c r="V163" s="54">
        <v>43</v>
      </c>
      <c r="W163" s="54">
        <v>1145</v>
      </c>
      <c r="X163" s="53">
        <v>2</v>
      </c>
      <c r="Y163" s="55">
        <v>2</v>
      </c>
      <c r="Z163" s="56">
        <v>555301</v>
      </c>
      <c r="AA163" s="42" t="s">
        <v>649</v>
      </c>
    </row>
    <row r="164" spans="1:27" ht="18" customHeight="1">
      <c r="A164" s="42" t="s">
        <v>650</v>
      </c>
      <c r="B164" s="5" t="s">
        <v>83</v>
      </c>
      <c r="C164" s="53">
        <v>5.977</v>
      </c>
      <c r="D164" s="6">
        <v>1</v>
      </c>
      <c r="E164" s="54">
        <v>95</v>
      </c>
      <c r="F164" s="54">
        <v>10</v>
      </c>
      <c r="G164" s="54">
        <v>240</v>
      </c>
      <c r="H164" s="54">
        <v>9329</v>
      </c>
      <c r="I164" s="54">
        <v>110</v>
      </c>
      <c r="J164" s="54">
        <v>59</v>
      </c>
      <c r="K164" s="54">
        <v>734</v>
      </c>
      <c r="L164" s="54">
        <v>18196</v>
      </c>
      <c r="M164" s="54">
        <v>0</v>
      </c>
      <c r="N164" s="54">
        <v>3003</v>
      </c>
      <c r="O164" s="54">
        <v>5674</v>
      </c>
      <c r="P164" s="54">
        <v>635</v>
      </c>
      <c r="Q164" s="54">
        <v>97</v>
      </c>
      <c r="R164" s="54">
        <v>2</v>
      </c>
      <c r="S164" s="54">
        <v>2414</v>
      </c>
      <c r="T164" s="54">
        <v>2979</v>
      </c>
      <c r="U164" s="54">
        <v>2400</v>
      </c>
      <c r="V164" s="54">
        <v>15</v>
      </c>
      <c r="W164" s="54">
        <v>462</v>
      </c>
      <c r="X164" s="53">
        <v>1</v>
      </c>
      <c r="Y164" s="55">
        <v>1</v>
      </c>
      <c r="Z164" s="56">
        <v>776101</v>
      </c>
      <c r="AA164" s="42" t="s">
        <v>650</v>
      </c>
    </row>
    <row r="165" spans="1:27" ht="18" customHeight="1">
      <c r="A165" s="42" t="s">
        <v>651</v>
      </c>
      <c r="B165" s="5" t="s">
        <v>84</v>
      </c>
      <c r="C165" s="53">
        <v>11.61</v>
      </c>
      <c r="D165" s="54">
        <v>3</v>
      </c>
      <c r="E165" s="54">
        <v>1527</v>
      </c>
      <c r="F165" s="54">
        <v>16</v>
      </c>
      <c r="G165" s="54">
        <v>1974</v>
      </c>
      <c r="H165" s="54">
        <v>115855</v>
      </c>
      <c r="I165" s="54">
        <v>4684</v>
      </c>
      <c r="J165" s="54">
        <v>205</v>
      </c>
      <c r="K165" s="54">
        <v>2579</v>
      </c>
      <c r="L165" s="54">
        <v>32314</v>
      </c>
      <c r="M165" s="54">
        <v>37884</v>
      </c>
      <c r="N165" s="54">
        <v>63461</v>
      </c>
      <c r="O165" s="54">
        <v>185562</v>
      </c>
      <c r="P165" s="54">
        <v>828</v>
      </c>
      <c r="Q165" s="54">
        <v>1592</v>
      </c>
      <c r="R165" s="54">
        <v>159</v>
      </c>
      <c r="S165" s="54">
        <v>12935</v>
      </c>
      <c r="T165" s="54">
        <v>8196</v>
      </c>
      <c r="U165" s="54">
        <v>10322</v>
      </c>
      <c r="V165" s="54">
        <v>751</v>
      </c>
      <c r="W165" s="54">
        <v>16575</v>
      </c>
      <c r="X165" s="54">
        <v>11</v>
      </c>
      <c r="Y165" s="55">
        <v>9</v>
      </c>
      <c r="Z165" s="56"/>
      <c r="AA165" s="42" t="s">
        <v>651</v>
      </c>
    </row>
    <row r="166" spans="1:27" ht="18" customHeight="1">
      <c r="A166" s="42" t="s">
        <v>652</v>
      </c>
      <c r="B166" s="5" t="s">
        <v>85</v>
      </c>
      <c r="C166" s="53">
        <v>4.623</v>
      </c>
      <c r="D166" s="6">
        <v>1</v>
      </c>
      <c r="E166" s="54">
        <v>165</v>
      </c>
      <c r="F166" s="54">
        <v>1</v>
      </c>
      <c r="G166" s="54">
        <v>503</v>
      </c>
      <c r="H166" s="54">
        <v>15111</v>
      </c>
      <c r="I166" s="54">
        <v>111</v>
      </c>
      <c r="J166" s="54">
        <v>6</v>
      </c>
      <c r="K166" s="54">
        <v>333</v>
      </c>
      <c r="L166" s="54">
        <v>6890</v>
      </c>
      <c r="M166" s="54">
        <v>51</v>
      </c>
      <c r="N166" s="54">
        <v>8289</v>
      </c>
      <c r="O166" s="54">
        <v>9839</v>
      </c>
      <c r="P166" s="54">
        <v>161</v>
      </c>
      <c r="Q166" s="54">
        <v>138</v>
      </c>
      <c r="R166" s="54">
        <v>34</v>
      </c>
      <c r="S166" s="54">
        <v>2816</v>
      </c>
      <c r="T166" s="54">
        <v>3047</v>
      </c>
      <c r="U166" s="54">
        <v>3523</v>
      </c>
      <c r="V166" s="54">
        <v>55</v>
      </c>
      <c r="W166" s="54">
        <v>750</v>
      </c>
      <c r="X166" s="53">
        <v>2</v>
      </c>
      <c r="Y166" s="55">
        <v>2</v>
      </c>
      <c r="Z166" s="56">
        <v>551601</v>
      </c>
      <c r="AA166" s="42" t="s">
        <v>652</v>
      </c>
    </row>
    <row r="167" spans="1:27" ht="18" customHeight="1">
      <c r="A167" s="42" t="s">
        <v>653</v>
      </c>
      <c r="B167" s="5" t="s">
        <v>86</v>
      </c>
      <c r="C167" s="53">
        <v>11.719</v>
      </c>
      <c r="D167" s="6">
        <v>1</v>
      </c>
      <c r="E167" s="54">
        <v>914</v>
      </c>
      <c r="F167" s="54">
        <v>14</v>
      </c>
      <c r="G167" s="54">
        <v>1623</v>
      </c>
      <c r="H167" s="54">
        <v>61388</v>
      </c>
      <c r="I167" s="54">
        <v>3825</v>
      </c>
      <c r="J167" s="54">
        <v>137</v>
      </c>
      <c r="K167" s="54">
        <v>2318</v>
      </c>
      <c r="L167" s="54">
        <v>31365</v>
      </c>
      <c r="M167" s="54">
        <v>57655</v>
      </c>
      <c r="N167" s="54">
        <v>54448</v>
      </c>
      <c r="O167" s="54">
        <v>125460</v>
      </c>
      <c r="P167" s="54">
        <v>747</v>
      </c>
      <c r="Q167" s="54">
        <v>1218</v>
      </c>
      <c r="R167" s="54">
        <v>353</v>
      </c>
      <c r="S167" s="54">
        <v>20151</v>
      </c>
      <c r="T167" s="54">
        <v>21556</v>
      </c>
      <c r="U167" s="54">
        <v>80604</v>
      </c>
      <c r="V167" s="54">
        <v>97</v>
      </c>
      <c r="W167" s="54">
        <v>2614</v>
      </c>
      <c r="X167" s="53">
        <v>6</v>
      </c>
      <c r="Y167" s="55">
        <v>6</v>
      </c>
      <c r="Z167" s="56">
        <v>973001</v>
      </c>
      <c r="AA167" s="42" t="s">
        <v>653</v>
      </c>
    </row>
    <row r="168" spans="1:27" ht="18" customHeight="1">
      <c r="A168" s="42" t="s">
        <v>654</v>
      </c>
      <c r="B168" s="5" t="s">
        <v>87</v>
      </c>
      <c r="C168" s="53">
        <v>7.653</v>
      </c>
      <c r="D168" s="6">
        <v>1</v>
      </c>
      <c r="E168" s="54">
        <v>380</v>
      </c>
      <c r="F168" s="54">
        <v>6</v>
      </c>
      <c r="G168" s="54">
        <v>699</v>
      </c>
      <c r="H168" s="54">
        <v>43938</v>
      </c>
      <c r="I168" s="54">
        <v>926</v>
      </c>
      <c r="J168" s="54">
        <v>86</v>
      </c>
      <c r="K168" s="54">
        <v>1573</v>
      </c>
      <c r="L168" s="54">
        <v>17207</v>
      </c>
      <c r="M168" s="54">
        <v>1716</v>
      </c>
      <c r="N168" s="54">
        <v>48482</v>
      </c>
      <c r="O168" s="54">
        <v>9393</v>
      </c>
      <c r="P168" s="54">
        <v>720</v>
      </c>
      <c r="Q168" s="54">
        <v>773</v>
      </c>
      <c r="R168" s="54">
        <v>80</v>
      </c>
      <c r="S168" s="54">
        <v>8694</v>
      </c>
      <c r="T168" s="54">
        <v>21491</v>
      </c>
      <c r="U168" s="54">
        <v>4207</v>
      </c>
      <c r="V168" s="54">
        <v>102</v>
      </c>
      <c r="W168" s="54">
        <v>4045</v>
      </c>
      <c r="X168" s="53">
        <v>2</v>
      </c>
      <c r="Y168" s="55">
        <v>2</v>
      </c>
      <c r="Z168" s="56">
        <v>534001</v>
      </c>
      <c r="AA168" s="42" t="s">
        <v>654</v>
      </c>
    </row>
    <row r="169" spans="1:27" ht="18" customHeight="1">
      <c r="A169" s="42" t="s">
        <v>655</v>
      </c>
      <c r="B169" s="5" t="s">
        <v>231</v>
      </c>
      <c r="C169" s="53">
        <v>8.626</v>
      </c>
      <c r="D169" s="54">
        <v>3</v>
      </c>
      <c r="E169" s="54">
        <v>553</v>
      </c>
      <c r="F169" s="54">
        <v>10</v>
      </c>
      <c r="G169" s="54">
        <v>1693</v>
      </c>
      <c r="H169" s="54">
        <v>61685</v>
      </c>
      <c r="I169" s="54">
        <v>1457</v>
      </c>
      <c r="J169" s="54">
        <v>101</v>
      </c>
      <c r="K169" s="54">
        <v>425</v>
      </c>
      <c r="L169" s="54">
        <v>12374</v>
      </c>
      <c r="M169" s="54">
        <v>533</v>
      </c>
      <c r="N169" s="54">
        <v>40854</v>
      </c>
      <c r="O169" s="54">
        <v>9108</v>
      </c>
      <c r="P169" s="54">
        <v>59</v>
      </c>
      <c r="Q169" s="54">
        <v>185</v>
      </c>
      <c r="R169" s="54">
        <v>115</v>
      </c>
      <c r="S169" s="54">
        <v>4580</v>
      </c>
      <c r="T169" s="54">
        <v>16479</v>
      </c>
      <c r="U169" s="54">
        <v>3328</v>
      </c>
      <c r="V169" s="54">
        <v>105</v>
      </c>
      <c r="W169" s="54">
        <v>1789</v>
      </c>
      <c r="X169" s="54">
        <v>5</v>
      </c>
      <c r="Y169" s="55">
        <v>2.26</v>
      </c>
      <c r="Z169" s="56"/>
      <c r="AA169" s="42" t="s">
        <v>655</v>
      </c>
    </row>
    <row r="170" spans="1:27" ht="18" customHeight="1">
      <c r="A170" s="42" t="s">
        <v>656</v>
      </c>
      <c r="B170" s="5" t="s">
        <v>88</v>
      </c>
      <c r="C170" s="53">
        <v>8.381</v>
      </c>
      <c r="D170" s="6">
        <v>1</v>
      </c>
      <c r="E170" s="54">
        <v>420</v>
      </c>
      <c r="F170" s="54">
        <v>10</v>
      </c>
      <c r="G170" s="54">
        <v>658</v>
      </c>
      <c r="H170" s="54">
        <v>54318</v>
      </c>
      <c r="I170" s="54">
        <v>991</v>
      </c>
      <c r="J170" s="54">
        <v>25</v>
      </c>
      <c r="K170" s="54">
        <v>1614</v>
      </c>
      <c r="L170" s="54">
        <v>10111</v>
      </c>
      <c r="M170" s="54">
        <v>1517</v>
      </c>
      <c r="N170" s="54">
        <v>23403</v>
      </c>
      <c r="O170" s="54">
        <v>14907</v>
      </c>
      <c r="P170" s="54">
        <v>469</v>
      </c>
      <c r="Q170" s="54">
        <v>1069</v>
      </c>
      <c r="R170" s="54">
        <v>76</v>
      </c>
      <c r="S170" s="54">
        <v>6329</v>
      </c>
      <c r="T170" s="54">
        <v>13801</v>
      </c>
      <c r="U170" s="54">
        <v>6417</v>
      </c>
      <c r="V170" s="54">
        <v>87</v>
      </c>
      <c r="W170" s="54">
        <v>4580</v>
      </c>
      <c r="X170" s="53">
        <v>3</v>
      </c>
      <c r="Y170" s="55">
        <v>3</v>
      </c>
      <c r="Z170" s="56">
        <v>609001</v>
      </c>
      <c r="AA170" s="42" t="s">
        <v>656</v>
      </c>
    </row>
    <row r="171" spans="1:27" ht="18" customHeight="1">
      <c r="A171" s="42" t="s">
        <v>657</v>
      </c>
      <c r="B171" s="5" t="s">
        <v>89</v>
      </c>
      <c r="C171" s="53">
        <v>4.934</v>
      </c>
      <c r="D171" s="6">
        <v>1</v>
      </c>
      <c r="E171" s="54">
        <v>300</v>
      </c>
      <c r="F171" s="54">
        <v>4</v>
      </c>
      <c r="G171" s="54">
        <v>413</v>
      </c>
      <c r="H171" s="54">
        <v>26240</v>
      </c>
      <c r="I171" s="54">
        <v>356</v>
      </c>
      <c r="J171" s="54">
        <v>59</v>
      </c>
      <c r="K171" s="54">
        <v>113</v>
      </c>
      <c r="L171" s="54">
        <v>1952</v>
      </c>
      <c r="M171" s="54">
        <v>134</v>
      </c>
      <c r="N171" s="54">
        <v>7137</v>
      </c>
      <c r="O171" s="54">
        <v>1457</v>
      </c>
      <c r="P171" s="54">
        <v>51</v>
      </c>
      <c r="Q171" s="54">
        <v>39</v>
      </c>
      <c r="R171" s="54">
        <v>23</v>
      </c>
      <c r="S171" s="54">
        <v>905</v>
      </c>
      <c r="T171" s="54">
        <v>1364</v>
      </c>
      <c r="U171" s="54">
        <v>636</v>
      </c>
      <c r="V171" s="54">
        <v>49</v>
      </c>
      <c r="W171" s="54">
        <v>912</v>
      </c>
      <c r="X171" s="53">
        <v>1</v>
      </c>
      <c r="Y171" s="55">
        <v>1</v>
      </c>
      <c r="Z171" s="56">
        <v>254101</v>
      </c>
      <c r="AA171" s="42" t="s">
        <v>657</v>
      </c>
    </row>
    <row r="172" spans="1:27" ht="18" customHeight="1">
      <c r="A172" s="42" t="s">
        <v>658</v>
      </c>
      <c r="B172" s="5" t="s">
        <v>90</v>
      </c>
      <c r="C172" s="53">
        <v>11.228</v>
      </c>
      <c r="D172" s="54">
        <v>3</v>
      </c>
      <c r="E172" s="54">
        <v>400</v>
      </c>
      <c r="F172" s="54">
        <v>13</v>
      </c>
      <c r="G172" s="54">
        <v>1651</v>
      </c>
      <c r="H172" s="54">
        <v>40112</v>
      </c>
      <c r="I172" s="54">
        <v>2632</v>
      </c>
      <c r="J172" s="54">
        <v>112</v>
      </c>
      <c r="K172" s="54">
        <v>4815</v>
      </c>
      <c r="L172" s="54">
        <v>24995</v>
      </c>
      <c r="M172" s="54">
        <v>13414</v>
      </c>
      <c r="N172" s="54">
        <v>13983</v>
      </c>
      <c r="O172" s="54">
        <v>38140</v>
      </c>
      <c r="P172" s="54">
        <v>1688</v>
      </c>
      <c r="Q172" s="54">
        <v>2914</v>
      </c>
      <c r="R172" s="54">
        <v>213</v>
      </c>
      <c r="S172" s="54">
        <v>12285</v>
      </c>
      <c r="T172" s="54">
        <v>4964</v>
      </c>
      <c r="U172" s="54">
        <v>20279</v>
      </c>
      <c r="V172" s="54">
        <v>117</v>
      </c>
      <c r="W172" s="54">
        <v>9113</v>
      </c>
      <c r="X172" s="54">
        <v>7</v>
      </c>
      <c r="Y172" s="55">
        <v>6.05</v>
      </c>
      <c r="Z172" s="56"/>
      <c r="AA172" s="42" t="s">
        <v>658</v>
      </c>
    </row>
    <row r="173" spans="1:27" ht="18" customHeight="1">
      <c r="A173" s="42" t="s">
        <v>659</v>
      </c>
      <c r="B173" s="5" t="s">
        <v>232</v>
      </c>
      <c r="C173" s="53">
        <v>3.137</v>
      </c>
      <c r="D173" s="6">
        <v>1</v>
      </c>
      <c r="E173" s="54">
        <v>116</v>
      </c>
      <c r="F173" s="54">
        <v>10</v>
      </c>
      <c r="G173" s="54">
        <v>110</v>
      </c>
      <c r="H173" s="54">
        <v>12110</v>
      </c>
      <c r="I173" s="54">
        <v>2000</v>
      </c>
      <c r="J173" s="54">
        <v>80</v>
      </c>
      <c r="K173" s="54">
        <v>500</v>
      </c>
      <c r="L173" s="54">
        <v>0</v>
      </c>
      <c r="M173" s="54">
        <v>0</v>
      </c>
      <c r="N173" s="54">
        <v>2500</v>
      </c>
      <c r="O173" s="54">
        <v>30</v>
      </c>
      <c r="P173" s="54">
        <v>100</v>
      </c>
      <c r="Q173" s="54">
        <v>300</v>
      </c>
      <c r="R173" s="54">
        <v>100</v>
      </c>
      <c r="S173" s="54">
        <v>0</v>
      </c>
      <c r="T173" s="54">
        <v>100</v>
      </c>
      <c r="U173" s="54">
        <v>12</v>
      </c>
      <c r="V173" s="54">
        <v>10</v>
      </c>
      <c r="W173" s="54">
        <v>118</v>
      </c>
      <c r="X173" s="53">
        <v>1</v>
      </c>
      <c r="Y173" s="55">
        <v>1</v>
      </c>
      <c r="Z173" s="47">
        <v>915501</v>
      </c>
      <c r="AA173" s="42" t="s">
        <v>659</v>
      </c>
    </row>
    <row r="174" spans="1:27" ht="18" customHeight="1">
      <c r="A174" s="42" t="s">
        <v>660</v>
      </c>
      <c r="B174" s="5" t="s">
        <v>91</v>
      </c>
      <c r="C174" s="53">
        <v>3.082</v>
      </c>
      <c r="D174" s="6">
        <v>1</v>
      </c>
      <c r="E174" s="54">
        <v>231</v>
      </c>
      <c r="F174" s="54">
        <v>15</v>
      </c>
      <c r="G174" s="54">
        <v>493</v>
      </c>
      <c r="H174" s="54">
        <v>23778</v>
      </c>
      <c r="I174" s="54">
        <v>1556</v>
      </c>
      <c r="J174" s="54">
        <v>38</v>
      </c>
      <c r="K174" s="54">
        <v>705</v>
      </c>
      <c r="L174" s="54">
        <v>6902</v>
      </c>
      <c r="M174" s="54">
        <v>1403</v>
      </c>
      <c r="N174" s="54">
        <v>6915</v>
      </c>
      <c r="O174" s="54">
        <v>4931</v>
      </c>
      <c r="P174" s="54">
        <v>210</v>
      </c>
      <c r="Q174" s="54">
        <v>353</v>
      </c>
      <c r="R174" s="54">
        <v>142</v>
      </c>
      <c r="S174" s="54">
        <v>3710</v>
      </c>
      <c r="T174" s="54">
        <v>3749</v>
      </c>
      <c r="U174" s="54">
        <v>2945</v>
      </c>
      <c r="V174" s="54">
        <v>44</v>
      </c>
      <c r="W174" s="54">
        <v>2000</v>
      </c>
      <c r="X174" s="53">
        <v>1</v>
      </c>
      <c r="Y174" s="55">
        <v>1</v>
      </c>
      <c r="Z174" s="56">
        <v>869302</v>
      </c>
      <c r="AA174" s="42" t="s">
        <v>660</v>
      </c>
    </row>
    <row r="175" spans="1:27" ht="18" customHeight="1">
      <c r="A175" s="42" t="s">
        <v>661</v>
      </c>
      <c r="B175" s="5" t="s">
        <v>92</v>
      </c>
      <c r="C175" s="53">
        <v>7.908</v>
      </c>
      <c r="D175" s="54">
        <v>5</v>
      </c>
      <c r="E175" s="54">
        <v>903</v>
      </c>
      <c r="F175" s="54">
        <v>17</v>
      </c>
      <c r="G175" s="54">
        <v>1661</v>
      </c>
      <c r="H175" s="54">
        <v>84022</v>
      </c>
      <c r="I175" s="54">
        <v>2890</v>
      </c>
      <c r="J175" s="54">
        <v>134</v>
      </c>
      <c r="K175" s="54">
        <v>1841</v>
      </c>
      <c r="L175" s="54">
        <v>30159</v>
      </c>
      <c r="M175" s="54">
        <v>19405</v>
      </c>
      <c r="N175" s="54">
        <v>75509</v>
      </c>
      <c r="O175" s="54">
        <v>73094</v>
      </c>
      <c r="P175" s="54">
        <v>411</v>
      </c>
      <c r="Q175" s="54">
        <v>1235</v>
      </c>
      <c r="R175" s="54">
        <v>195</v>
      </c>
      <c r="S175" s="54">
        <v>14835</v>
      </c>
      <c r="T175" s="54">
        <v>13362</v>
      </c>
      <c r="U175" s="54">
        <v>12856</v>
      </c>
      <c r="V175" s="54">
        <v>181</v>
      </c>
      <c r="W175" s="54">
        <v>27001</v>
      </c>
      <c r="X175" s="54">
        <v>11</v>
      </c>
      <c r="Y175" s="55">
        <v>8</v>
      </c>
      <c r="Z175" s="56"/>
      <c r="AA175" s="42" t="s">
        <v>661</v>
      </c>
    </row>
    <row r="176" spans="1:27" ht="18" customHeight="1">
      <c r="A176" s="42" t="s">
        <v>662</v>
      </c>
      <c r="B176" s="5" t="s">
        <v>233</v>
      </c>
      <c r="C176" s="53">
        <v>7.097</v>
      </c>
      <c r="D176" s="54">
        <v>2</v>
      </c>
      <c r="E176" s="54">
        <v>387</v>
      </c>
      <c r="F176" s="54">
        <v>18</v>
      </c>
      <c r="G176" s="54">
        <v>530</v>
      </c>
      <c r="H176" s="54">
        <v>33595</v>
      </c>
      <c r="I176" s="54">
        <v>892</v>
      </c>
      <c r="J176" s="54">
        <v>56</v>
      </c>
      <c r="K176" s="54">
        <v>540</v>
      </c>
      <c r="L176" s="54">
        <v>7656</v>
      </c>
      <c r="M176" s="54">
        <v>3786</v>
      </c>
      <c r="N176" s="54">
        <v>9924</v>
      </c>
      <c r="O176" s="54">
        <v>2520</v>
      </c>
      <c r="P176" s="54">
        <v>227</v>
      </c>
      <c r="Q176" s="54">
        <v>292</v>
      </c>
      <c r="R176" s="54">
        <v>21</v>
      </c>
      <c r="S176" s="54">
        <v>6191</v>
      </c>
      <c r="T176" s="54">
        <v>6436</v>
      </c>
      <c r="U176" s="54">
        <v>1957</v>
      </c>
      <c r="V176" s="54">
        <v>130</v>
      </c>
      <c r="W176" s="54">
        <v>1652</v>
      </c>
      <c r="X176" s="54">
        <v>4</v>
      </c>
      <c r="Y176" s="55">
        <v>3.75</v>
      </c>
      <c r="Z176" s="56"/>
      <c r="AA176" s="42" t="s">
        <v>662</v>
      </c>
    </row>
    <row r="177" spans="1:27" ht="18" customHeight="1">
      <c r="A177" s="42" t="s">
        <v>663</v>
      </c>
      <c r="B177" s="5" t="s">
        <v>93</v>
      </c>
      <c r="C177" s="53">
        <v>4.176</v>
      </c>
      <c r="D177" s="6">
        <v>1</v>
      </c>
      <c r="E177" s="54">
        <v>580</v>
      </c>
      <c r="F177" s="54">
        <v>4</v>
      </c>
      <c r="G177" s="54">
        <v>1243</v>
      </c>
      <c r="H177" s="54">
        <v>44014</v>
      </c>
      <c r="I177" s="54">
        <v>2411</v>
      </c>
      <c r="J177" s="54">
        <v>90</v>
      </c>
      <c r="K177" s="54">
        <v>1394</v>
      </c>
      <c r="L177" s="54">
        <v>9789</v>
      </c>
      <c r="M177" s="54">
        <v>2903</v>
      </c>
      <c r="N177" s="54">
        <v>20573</v>
      </c>
      <c r="O177" s="54">
        <v>20552</v>
      </c>
      <c r="P177" s="54">
        <v>258</v>
      </c>
      <c r="Q177" s="54">
        <v>1032</v>
      </c>
      <c r="R177" s="54">
        <v>104</v>
      </c>
      <c r="S177" s="54">
        <v>3209</v>
      </c>
      <c r="T177" s="54">
        <v>3427</v>
      </c>
      <c r="U177" s="54">
        <v>4821</v>
      </c>
      <c r="V177" s="54">
        <v>76</v>
      </c>
      <c r="W177" s="54">
        <v>2582</v>
      </c>
      <c r="X177" s="53">
        <v>4</v>
      </c>
      <c r="Y177" s="55">
        <v>3</v>
      </c>
      <c r="Z177" s="56">
        <v>886801</v>
      </c>
      <c r="AA177" s="42" t="s">
        <v>663</v>
      </c>
    </row>
    <row r="178" spans="1:27" ht="18" customHeight="1">
      <c r="A178" s="42" t="s">
        <v>664</v>
      </c>
      <c r="B178" s="5" t="s">
        <v>94</v>
      </c>
      <c r="C178" s="53">
        <v>5.652</v>
      </c>
      <c r="D178" s="6">
        <v>1</v>
      </c>
      <c r="E178" s="54">
        <v>320</v>
      </c>
      <c r="F178" s="54">
        <v>9</v>
      </c>
      <c r="G178" s="54">
        <v>772</v>
      </c>
      <c r="H178" s="54">
        <v>35395</v>
      </c>
      <c r="I178" s="54">
        <v>797</v>
      </c>
      <c r="J178" s="54">
        <v>80</v>
      </c>
      <c r="K178" s="54">
        <v>1452</v>
      </c>
      <c r="L178" s="54">
        <v>11179</v>
      </c>
      <c r="M178" s="54">
        <v>3959</v>
      </c>
      <c r="N178" s="54">
        <v>11478</v>
      </c>
      <c r="O178" s="54">
        <v>4277</v>
      </c>
      <c r="P178" s="54">
        <v>457</v>
      </c>
      <c r="Q178" s="54">
        <v>860</v>
      </c>
      <c r="R178" s="54">
        <v>135</v>
      </c>
      <c r="S178" s="54">
        <v>5372</v>
      </c>
      <c r="T178" s="54">
        <v>1000</v>
      </c>
      <c r="U178" s="54">
        <v>2081</v>
      </c>
      <c r="V178" s="54">
        <v>61</v>
      </c>
      <c r="W178" s="54">
        <v>1275</v>
      </c>
      <c r="X178" s="53">
        <v>3</v>
      </c>
      <c r="Y178" s="55">
        <v>2.5</v>
      </c>
      <c r="Z178" s="56">
        <v>302101</v>
      </c>
      <c r="AA178" s="42" t="s">
        <v>664</v>
      </c>
    </row>
    <row r="179" spans="1:27" ht="18" customHeight="1">
      <c r="A179" s="42" t="s">
        <v>665</v>
      </c>
      <c r="B179" s="5" t="s">
        <v>95</v>
      </c>
      <c r="C179" s="53">
        <v>11.892</v>
      </c>
      <c r="D179" s="6">
        <v>1</v>
      </c>
      <c r="E179" s="54">
        <v>406</v>
      </c>
      <c r="F179" s="54">
        <v>4</v>
      </c>
      <c r="G179" s="54">
        <v>1080</v>
      </c>
      <c r="H179" s="54">
        <v>27922</v>
      </c>
      <c r="I179" s="54">
        <v>135</v>
      </c>
      <c r="J179" s="54">
        <v>75</v>
      </c>
      <c r="K179" s="54">
        <v>1362</v>
      </c>
      <c r="L179" s="54">
        <v>11237</v>
      </c>
      <c r="M179" s="54">
        <v>0</v>
      </c>
      <c r="N179" s="54">
        <v>51457</v>
      </c>
      <c r="O179" s="54">
        <v>4582</v>
      </c>
      <c r="P179" s="54">
        <v>642</v>
      </c>
      <c r="Q179" s="54">
        <v>702</v>
      </c>
      <c r="R179" s="54">
        <v>18</v>
      </c>
      <c r="S179" s="54">
        <v>5618</v>
      </c>
      <c r="T179" s="54">
        <v>26602</v>
      </c>
      <c r="U179" s="54">
        <v>2329</v>
      </c>
      <c r="V179" s="54">
        <v>37</v>
      </c>
      <c r="W179" s="54">
        <v>2930</v>
      </c>
      <c r="X179" s="53">
        <v>3</v>
      </c>
      <c r="Y179" s="55">
        <v>3</v>
      </c>
      <c r="Z179" s="56">
        <v>223401</v>
      </c>
      <c r="AA179" s="42" t="s">
        <v>665</v>
      </c>
    </row>
    <row r="180" spans="1:27" ht="18" customHeight="1">
      <c r="A180" s="42" t="s">
        <v>666</v>
      </c>
      <c r="B180" s="5" t="s">
        <v>234</v>
      </c>
      <c r="C180" s="53">
        <v>2.376</v>
      </c>
      <c r="D180" s="6">
        <v>1</v>
      </c>
      <c r="E180" s="54">
        <v>150</v>
      </c>
      <c r="F180" s="54">
        <v>8</v>
      </c>
      <c r="G180" s="54">
        <v>498</v>
      </c>
      <c r="H180" s="54">
        <v>23522</v>
      </c>
      <c r="I180" s="54">
        <v>1085</v>
      </c>
      <c r="J180" s="54">
        <v>83</v>
      </c>
      <c r="K180" s="54">
        <v>322</v>
      </c>
      <c r="L180" s="54">
        <v>7825</v>
      </c>
      <c r="M180" s="54">
        <v>75</v>
      </c>
      <c r="N180" s="54">
        <v>8754</v>
      </c>
      <c r="O180" s="54">
        <v>5202</v>
      </c>
      <c r="P180" s="54">
        <v>198</v>
      </c>
      <c r="Q180" s="54">
        <v>103</v>
      </c>
      <c r="R180" s="54">
        <v>21</v>
      </c>
      <c r="S180" s="54">
        <v>3542</v>
      </c>
      <c r="T180" s="54">
        <v>2598</v>
      </c>
      <c r="U180" s="54">
        <v>2018</v>
      </c>
      <c r="V180" s="54">
        <v>24</v>
      </c>
      <c r="W180" s="54">
        <v>774</v>
      </c>
      <c r="X180" s="53">
        <v>2</v>
      </c>
      <c r="Y180" s="55">
        <v>1.75</v>
      </c>
      <c r="Z180" s="56">
        <v>734201</v>
      </c>
      <c r="AA180" s="42" t="s">
        <v>666</v>
      </c>
    </row>
    <row r="181" spans="1:27" ht="18" customHeight="1">
      <c r="A181" s="42" t="s">
        <v>667</v>
      </c>
      <c r="B181" s="5" t="s">
        <v>96</v>
      </c>
      <c r="C181" s="53">
        <v>23.1</v>
      </c>
      <c r="D181" s="6">
        <v>1</v>
      </c>
      <c r="E181" s="54">
        <v>871</v>
      </c>
      <c r="F181" s="54">
        <v>10</v>
      </c>
      <c r="G181" s="54">
        <v>2212</v>
      </c>
      <c r="H181" s="54">
        <v>83227</v>
      </c>
      <c r="I181" s="54">
        <v>4088</v>
      </c>
      <c r="J181" s="54">
        <v>140</v>
      </c>
      <c r="K181" s="54">
        <v>2839</v>
      </c>
      <c r="L181" s="54">
        <v>55969</v>
      </c>
      <c r="M181" s="54">
        <v>43353</v>
      </c>
      <c r="N181" s="54">
        <v>47620</v>
      </c>
      <c r="O181" s="54">
        <v>96893</v>
      </c>
      <c r="P181" s="54">
        <v>593</v>
      </c>
      <c r="Q181" s="54">
        <v>1883</v>
      </c>
      <c r="R181" s="54">
        <v>363</v>
      </c>
      <c r="S181" s="54">
        <v>5878</v>
      </c>
      <c r="T181" s="54">
        <v>3867</v>
      </c>
      <c r="U181" s="54">
        <v>7876</v>
      </c>
      <c r="V181" s="54">
        <v>155</v>
      </c>
      <c r="W181" s="54">
        <v>4193</v>
      </c>
      <c r="X181" s="53">
        <v>6.5</v>
      </c>
      <c r="Y181" s="55">
        <v>6.5</v>
      </c>
      <c r="Z181" s="56">
        <v>690001</v>
      </c>
      <c r="AA181" s="42" t="s">
        <v>667</v>
      </c>
    </row>
    <row r="182" spans="1:27" ht="18" customHeight="1">
      <c r="A182" s="42" t="s">
        <v>668</v>
      </c>
      <c r="B182" s="5" t="s">
        <v>97</v>
      </c>
      <c r="C182" s="53">
        <v>4.188</v>
      </c>
      <c r="D182" s="6">
        <v>1</v>
      </c>
      <c r="E182" s="54">
        <v>142</v>
      </c>
      <c r="F182" s="54">
        <v>5</v>
      </c>
      <c r="G182" s="54">
        <v>322</v>
      </c>
      <c r="H182" s="54">
        <v>28290</v>
      </c>
      <c r="I182" s="54">
        <v>220</v>
      </c>
      <c r="J182" s="54">
        <v>60</v>
      </c>
      <c r="K182" s="54">
        <v>1197</v>
      </c>
      <c r="L182" s="54">
        <v>7838</v>
      </c>
      <c r="M182" s="54">
        <v>27</v>
      </c>
      <c r="N182" s="54">
        <v>7253</v>
      </c>
      <c r="O182" s="54">
        <v>7139</v>
      </c>
      <c r="P182" s="54">
        <v>306</v>
      </c>
      <c r="Q182" s="54">
        <v>854</v>
      </c>
      <c r="R182" s="54">
        <v>37</v>
      </c>
      <c r="S182" s="54">
        <v>5693</v>
      </c>
      <c r="T182" s="54">
        <v>2956</v>
      </c>
      <c r="U182" s="54">
        <v>5397</v>
      </c>
      <c r="V182" s="54">
        <v>24</v>
      </c>
      <c r="W182" s="54">
        <v>483</v>
      </c>
      <c r="X182" s="53">
        <v>2</v>
      </c>
      <c r="Y182" s="55">
        <v>1.5</v>
      </c>
      <c r="Z182" s="56">
        <v>464401</v>
      </c>
      <c r="AA182" s="42" t="s">
        <v>668</v>
      </c>
    </row>
    <row r="183" spans="1:27" ht="18" customHeight="1">
      <c r="A183" s="42" t="s">
        <v>669</v>
      </c>
      <c r="B183" s="5" t="s">
        <v>98</v>
      </c>
      <c r="C183" s="53">
        <v>11.697</v>
      </c>
      <c r="D183" s="54">
        <v>5</v>
      </c>
      <c r="E183" s="54">
        <v>797</v>
      </c>
      <c r="F183" s="54">
        <v>10</v>
      </c>
      <c r="G183" s="54">
        <v>1958</v>
      </c>
      <c r="H183" s="54">
        <v>104189</v>
      </c>
      <c r="I183" s="54">
        <v>5255</v>
      </c>
      <c r="J183" s="54">
        <v>136</v>
      </c>
      <c r="K183" s="54">
        <v>3483</v>
      </c>
      <c r="L183" s="54">
        <v>40252</v>
      </c>
      <c r="M183" s="54">
        <v>7000</v>
      </c>
      <c r="N183" s="54">
        <v>27110</v>
      </c>
      <c r="O183" s="54">
        <v>14146</v>
      </c>
      <c r="P183" s="54">
        <v>670</v>
      </c>
      <c r="Q183" s="54">
        <v>2609</v>
      </c>
      <c r="R183" s="54">
        <v>204</v>
      </c>
      <c r="S183" s="54">
        <v>7417</v>
      </c>
      <c r="T183" s="54">
        <v>4409</v>
      </c>
      <c r="U183" s="54">
        <v>3014</v>
      </c>
      <c r="V183" s="54">
        <v>81</v>
      </c>
      <c r="W183" s="54">
        <v>2851</v>
      </c>
      <c r="X183" s="54">
        <v>12</v>
      </c>
      <c r="Y183" s="55">
        <v>8</v>
      </c>
      <c r="Z183" s="56"/>
      <c r="AA183" s="42" t="s">
        <v>669</v>
      </c>
    </row>
    <row r="184" spans="1:27" ht="18" customHeight="1">
      <c r="A184" s="42" t="s">
        <v>670</v>
      </c>
      <c r="B184" s="5" t="s">
        <v>99</v>
      </c>
      <c r="C184" s="53">
        <v>2.146</v>
      </c>
      <c r="D184" s="6">
        <v>1</v>
      </c>
      <c r="E184" s="54">
        <v>110</v>
      </c>
      <c r="F184" s="54">
        <v>9</v>
      </c>
      <c r="G184" s="54">
        <v>555</v>
      </c>
      <c r="H184" s="54">
        <v>12045</v>
      </c>
      <c r="I184" s="54">
        <v>325</v>
      </c>
      <c r="J184" s="54">
        <v>40</v>
      </c>
      <c r="K184" s="54">
        <v>509</v>
      </c>
      <c r="L184" s="54">
        <v>13781</v>
      </c>
      <c r="M184" s="54">
        <v>2140</v>
      </c>
      <c r="N184" s="54">
        <v>8040</v>
      </c>
      <c r="O184" s="54">
        <v>3834</v>
      </c>
      <c r="P184" s="54">
        <v>167</v>
      </c>
      <c r="Q184" s="54">
        <v>331</v>
      </c>
      <c r="R184" s="54">
        <v>11</v>
      </c>
      <c r="S184" s="54">
        <v>5369</v>
      </c>
      <c r="T184" s="54">
        <v>4401</v>
      </c>
      <c r="U184" s="54">
        <v>2351</v>
      </c>
      <c r="V184" s="54">
        <v>48</v>
      </c>
      <c r="W184" s="54">
        <v>4772</v>
      </c>
      <c r="X184" s="53">
        <v>6</v>
      </c>
      <c r="Y184" s="55">
        <v>1</v>
      </c>
      <c r="Z184" s="56">
        <v>432601</v>
      </c>
      <c r="AA184" s="42" t="s">
        <v>670</v>
      </c>
    </row>
    <row r="185" spans="1:27" ht="18" customHeight="1">
      <c r="A185" s="42" t="s">
        <v>671</v>
      </c>
      <c r="B185" s="5" t="s">
        <v>100</v>
      </c>
      <c r="C185" s="53">
        <v>6.421</v>
      </c>
      <c r="D185" s="6">
        <v>1</v>
      </c>
      <c r="E185" s="54">
        <v>358</v>
      </c>
      <c r="F185" s="54">
        <v>9</v>
      </c>
      <c r="G185" s="54">
        <v>4913</v>
      </c>
      <c r="H185" s="54">
        <v>58723</v>
      </c>
      <c r="I185" s="54">
        <v>1089</v>
      </c>
      <c r="J185" s="54">
        <v>83</v>
      </c>
      <c r="K185" s="54">
        <v>1265</v>
      </c>
      <c r="L185" s="54">
        <v>11281</v>
      </c>
      <c r="M185" s="54">
        <v>6737</v>
      </c>
      <c r="N185" s="54">
        <v>10135</v>
      </c>
      <c r="O185" s="54">
        <v>33385</v>
      </c>
      <c r="P185" s="54">
        <v>640</v>
      </c>
      <c r="Q185" s="54">
        <v>542</v>
      </c>
      <c r="R185" s="54">
        <v>83</v>
      </c>
      <c r="S185" s="54">
        <v>5230</v>
      </c>
      <c r="T185" s="54">
        <v>2588</v>
      </c>
      <c r="U185" s="54">
        <v>11346</v>
      </c>
      <c r="V185" s="54">
        <v>142</v>
      </c>
      <c r="W185" s="54">
        <v>3432</v>
      </c>
      <c r="X185" s="53">
        <v>4</v>
      </c>
      <c r="Y185" s="55">
        <v>4</v>
      </c>
      <c r="Z185" s="56">
        <v>543501</v>
      </c>
      <c r="AA185" s="42" t="s">
        <v>671</v>
      </c>
    </row>
    <row r="186" spans="1:27" ht="18" customHeight="1">
      <c r="A186" s="42" t="s">
        <v>672</v>
      </c>
      <c r="B186" s="5" t="s">
        <v>235</v>
      </c>
      <c r="C186" s="53">
        <v>5.616</v>
      </c>
      <c r="D186" s="54">
        <v>2</v>
      </c>
      <c r="E186" s="54">
        <v>474</v>
      </c>
      <c r="F186" s="54">
        <v>6</v>
      </c>
      <c r="G186" s="54">
        <v>1002</v>
      </c>
      <c r="H186" s="54">
        <v>43577</v>
      </c>
      <c r="I186" s="54">
        <v>4100</v>
      </c>
      <c r="J186" s="54">
        <v>108</v>
      </c>
      <c r="K186" s="54">
        <v>606</v>
      </c>
      <c r="L186" s="54">
        <v>4288</v>
      </c>
      <c r="M186" s="54">
        <v>243</v>
      </c>
      <c r="N186" s="54">
        <v>6805</v>
      </c>
      <c r="O186" s="54">
        <v>3825</v>
      </c>
      <c r="P186" s="54">
        <v>272</v>
      </c>
      <c r="Q186" s="54">
        <v>207</v>
      </c>
      <c r="R186" s="54">
        <v>28</v>
      </c>
      <c r="S186" s="54">
        <v>757</v>
      </c>
      <c r="T186" s="54">
        <v>1821</v>
      </c>
      <c r="U186" s="54">
        <v>1992</v>
      </c>
      <c r="V186" s="54">
        <v>32</v>
      </c>
      <c r="W186" s="54">
        <v>1670</v>
      </c>
      <c r="X186" s="54">
        <v>2</v>
      </c>
      <c r="Y186" s="55">
        <v>1.75</v>
      </c>
      <c r="Z186" s="56"/>
      <c r="AA186" s="42" t="s">
        <v>672</v>
      </c>
    </row>
    <row r="187" spans="1:27" ht="18" customHeight="1">
      <c r="A187" s="42" t="s">
        <v>673</v>
      </c>
      <c r="B187" s="5" t="s">
        <v>236</v>
      </c>
      <c r="C187" s="53">
        <v>16.978</v>
      </c>
      <c r="D187" s="54">
        <v>2</v>
      </c>
      <c r="E187" s="54">
        <v>754</v>
      </c>
      <c r="F187" s="54">
        <v>4</v>
      </c>
      <c r="G187" s="54">
        <v>1730</v>
      </c>
      <c r="H187" s="54">
        <v>112616</v>
      </c>
      <c r="I187" s="54">
        <v>3855</v>
      </c>
      <c r="J187" s="54">
        <v>62</v>
      </c>
      <c r="K187" s="54">
        <v>2441</v>
      </c>
      <c r="L187" s="54">
        <v>34320</v>
      </c>
      <c r="M187" s="54">
        <v>18891</v>
      </c>
      <c r="N187" s="54">
        <v>36554</v>
      </c>
      <c r="O187" s="54">
        <v>3244</v>
      </c>
      <c r="P187" s="54">
        <v>498</v>
      </c>
      <c r="Q187" s="54">
        <v>1331</v>
      </c>
      <c r="R187" s="54">
        <v>112</v>
      </c>
      <c r="S187" s="54">
        <v>1186</v>
      </c>
      <c r="T187" s="54">
        <v>4717</v>
      </c>
      <c r="U187" s="54">
        <v>153</v>
      </c>
      <c r="V187" s="54">
        <v>47</v>
      </c>
      <c r="W187" s="54">
        <v>1498</v>
      </c>
      <c r="X187" s="54">
        <v>10</v>
      </c>
      <c r="Y187" s="55">
        <v>10</v>
      </c>
      <c r="Z187" s="56"/>
      <c r="AA187" s="42" t="s">
        <v>673</v>
      </c>
    </row>
    <row r="188" spans="1:27" ht="18" customHeight="1">
      <c r="A188" s="42" t="s">
        <v>674</v>
      </c>
      <c r="B188" s="5" t="s">
        <v>237</v>
      </c>
      <c r="C188" s="53">
        <v>3.635</v>
      </c>
      <c r="D188" s="6">
        <v>1</v>
      </c>
      <c r="E188" s="54">
        <v>119</v>
      </c>
      <c r="F188" s="54">
        <v>2</v>
      </c>
      <c r="G188" s="54">
        <v>243</v>
      </c>
      <c r="H188" s="54">
        <v>16332</v>
      </c>
      <c r="I188" s="54">
        <v>18</v>
      </c>
      <c r="J188" s="54">
        <v>54</v>
      </c>
      <c r="K188" s="54">
        <v>495</v>
      </c>
      <c r="L188" s="54">
        <v>3098</v>
      </c>
      <c r="M188" s="54">
        <v>0</v>
      </c>
      <c r="N188" s="54">
        <v>278</v>
      </c>
      <c r="O188" s="54">
        <v>985</v>
      </c>
      <c r="P188" s="54">
        <v>201</v>
      </c>
      <c r="Q188" s="54">
        <v>283</v>
      </c>
      <c r="R188" s="54">
        <v>11</v>
      </c>
      <c r="S188" s="54">
        <v>1202</v>
      </c>
      <c r="T188" s="54">
        <v>86</v>
      </c>
      <c r="U188" s="54">
        <v>416</v>
      </c>
      <c r="V188" s="54">
        <v>7</v>
      </c>
      <c r="W188" s="54">
        <v>295</v>
      </c>
      <c r="X188" s="53">
        <v>1</v>
      </c>
      <c r="Y188" s="55">
        <v>1</v>
      </c>
      <c r="Z188" s="56">
        <v>566601</v>
      </c>
      <c r="AA188" s="42" t="s">
        <v>674</v>
      </c>
    </row>
    <row r="189" spans="1:27" ht="18" customHeight="1">
      <c r="A189" s="42" t="s">
        <v>675</v>
      </c>
      <c r="B189" s="5" t="s">
        <v>238</v>
      </c>
      <c r="C189" s="53">
        <v>5.014</v>
      </c>
      <c r="D189" s="6">
        <v>1</v>
      </c>
      <c r="E189" s="54">
        <v>411</v>
      </c>
      <c r="F189" s="54">
        <v>10</v>
      </c>
      <c r="G189" s="54">
        <v>1272</v>
      </c>
      <c r="H189" s="54">
        <v>30268</v>
      </c>
      <c r="I189" s="54">
        <v>1168</v>
      </c>
      <c r="J189" s="54">
        <v>75</v>
      </c>
      <c r="K189" s="54">
        <v>509</v>
      </c>
      <c r="L189" s="54">
        <v>24226</v>
      </c>
      <c r="M189" s="54">
        <v>16647</v>
      </c>
      <c r="N189" s="54">
        <v>35249</v>
      </c>
      <c r="O189" s="54">
        <v>7851</v>
      </c>
      <c r="P189" s="54">
        <v>279</v>
      </c>
      <c r="Q189" s="54">
        <v>167</v>
      </c>
      <c r="R189" s="54">
        <v>63</v>
      </c>
      <c r="S189" s="54">
        <v>7908</v>
      </c>
      <c r="T189" s="54">
        <v>13471</v>
      </c>
      <c r="U189" s="54">
        <v>3879</v>
      </c>
      <c r="V189" s="54">
        <v>453</v>
      </c>
      <c r="W189" s="54">
        <v>9323</v>
      </c>
      <c r="X189" s="53">
        <v>2</v>
      </c>
      <c r="Y189" s="55">
        <v>2</v>
      </c>
      <c r="Z189" s="56">
        <v>644901</v>
      </c>
      <c r="AA189" s="42" t="s">
        <v>675</v>
      </c>
    </row>
    <row r="190" spans="1:27" ht="18" customHeight="1">
      <c r="A190" s="42" t="s">
        <v>676</v>
      </c>
      <c r="B190" s="5" t="s">
        <v>101</v>
      </c>
      <c r="C190" s="53">
        <v>10.532</v>
      </c>
      <c r="D190" s="6">
        <v>1</v>
      </c>
      <c r="E190" s="54">
        <v>491</v>
      </c>
      <c r="F190" s="54">
        <v>8</v>
      </c>
      <c r="G190" s="54">
        <v>1700</v>
      </c>
      <c r="H190" s="54">
        <v>37102</v>
      </c>
      <c r="I190" s="54">
        <v>3196</v>
      </c>
      <c r="J190" s="54">
        <v>104</v>
      </c>
      <c r="K190" s="54">
        <v>1245</v>
      </c>
      <c r="L190" s="54">
        <v>16533</v>
      </c>
      <c r="M190" s="54">
        <v>8401</v>
      </c>
      <c r="N190" s="54">
        <v>19268</v>
      </c>
      <c r="O190" s="54">
        <v>43226</v>
      </c>
      <c r="P190" s="54">
        <v>621</v>
      </c>
      <c r="Q190" s="54">
        <v>565</v>
      </c>
      <c r="R190" s="54">
        <v>59</v>
      </c>
      <c r="S190" s="54">
        <v>6106</v>
      </c>
      <c r="T190" s="54">
        <v>2993</v>
      </c>
      <c r="U190" s="54">
        <v>21572</v>
      </c>
      <c r="V190" s="54">
        <v>41</v>
      </c>
      <c r="W190" s="54">
        <v>2414</v>
      </c>
      <c r="X190" s="53">
        <v>5</v>
      </c>
      <c r="Y190" s="55">
        <v>5</v>
      </c>
      <c r="Z190" s="56">
        <v>565001</v>
      </c>
      <c r="AA190" s="42" t="s">
        <v>676</v>
      </c>
    </row>
    <row r="191" spans="1:27" ht="18" customHeight="1">
      <c r="A191" s="42" t="s">
        <v>677</v>
      </c>
      <c r="B191" s="5" t="s">
        <v>102</v>
      </c>
      <c r="C191" s="53">
        <v>5.961</v>
      </c>
      <c r="D191" s="6">
        <v>1</v>
      </c>
      <c r="E191" s="54">
        <v>177</v>
      </c>
      <c r="F191" s="54">
        <v>5</v>
      </c>
      <c r="G191" s="54">
        <v>1096</v>
      </c>
      <c r="H191" s="54">
        <v>39897</v>
      </c>
      <c r="I191" s="54">
        <v>1440</v>
      </c>
      <c r="J191" s="54">
        <v>84</v>
      </c>
      <c r="K191" s="54">
        <v>410</v>
      </c>
      <c r="L191" s="54">
        <v>3978</v>
      </c>
      <c r="M191" s="54">
        <v>171</v>
      </c>
      <c r="N191" s="54">
        <v>8406</v>
      </c>
      <c r="O191" s="54">
        <v>17443</v>
      </c>
      <c r="P191" s="54">
        <v>170</v>
      </c>
      <c r="Q191" s="54">
        <v>198</v>
      </c>
      <c r="R191" s="54">
        <v>42</v>
      </c>
      <c r="S191" s="54">
        <v>1181</v>
      </c>
      <c r="T191" s="54">
        <v>1652</v>
      </c>
      <c r="U191" s="54">
        <v>3887</v>
      </c>
      <c r="V191" s="54">
        <v>21</v>
      </c>
      <c r="W191" s="54">
        <v>707</v>
      </c>
      <c r="X191" s="53">
        <v>2</v>
      </c>
      <c r="Y191" s="55">
        <v>2</v>
      </c>
      <c r="Z191" s="56">
        <v>345001</v>
      </c>
      <c r="AA191" s="42" t="s">
        <v>677</v>
      </c>
    </row>
    <row r="192" spans="1:27" ht="18" customHeight="1">
      <c r="A192" s="42" t="s">
        <v>678</v>
      </c>
      <c r="B192" s="5" t="s">
        <v>103</v>
      </c>
      <c r="C192" s="53">
        <v>5.481</v>
      </c>
      <c r="D192" s="6">
        <v>1</v>
      </c>
      <c r="E192" s="54">
        <v>280</v>
      </c>
      <c r="F192" s="54">
        <v>9</v>
      </c>
      <c r="G192" s="54">
        <v>444</v>
      </c>
      <c r="H192" s="54">
        <v>35770</v>
      </c>
      <c r="I192" s="54">
        <v>789</v>
      </c>
      <c r="J192" s="54">
        <v>0</v>
      </c>
      <c r="K192" s="54">
        <v>498</v>
      </c>
      <c r="L192" s="54">
        <v>12823</v>
      </c>
      <c r="M192" s="54">
        <v>192</v>
      </c>
      <c r="N192" s="54">
        <v>21576</v>
      </c>
      <c r="O192" s="54">
        <v>3418</v>
      </c>
      <c r="P192" s="54">
        <v>272</v>
      </c>
      <c r="Q192" s="54">
        <v>184</v>
      </c>
      <c r="R192" s="54">
        <v>42</v>
      </c>
      <c r="S192" s="54">
        <v>6740</v>
      </c>
      <c r="T192" s="54">
        <v>17980</v>
      </c>
      <c r="U192" s="54">
        <v>1920</v>
      </c>
      <c r="V192" s="54">
        <v>5</v>
      </c>
      <c r="W192" s="54">
        <v>309</v>
      </c>
      <c r="X192" s="53">
        <v>2</v>
      </c>
      <c r="Y192" s="55">
        <v>2</v>
      </c>
      <c r="Z192" s="56">
        <v>582001</v>
      </c>
      <c r="AA192" s="42" t="s">
        <v>678</v>
      </c>
    </row>
    <row r="193" spans="1:27" ht="18" customHeight="1">
      <c r="A193" s="42" t="s">
        <v>679</v>
      </c>
      <c r="B193" s="5" t="s">
        <v>239</v>
      </c>
      <c r="C193" s="53">
        <v>3.882</v>
      </c>
      <c r="D193" s="6">
        <v>1</v>
      </c>
      <c r="E193" s="54">
        <v>385</v>
      </c>
      <c r="F193" s="54">
        <v>6</v>
      </c>
      <c r="G193" s="54">
        <v>776</v>
      </c>
      <c r="H193" s="54">
        <v>23751</v>
      </c>
      <c r="I193" s="54">
        <v>1058</v>
      </c>
      <c r="J193" s="54">
        <v>75</v>
      </c>
      <c r="K193" s="54">
        <v>287</v>
      </c>
      <c r="L193" s="54">
        <v>4321</v>
      </c>
      <c r="M193" s="54">
        <v>1847</v>
      </c>
      <c r="N193" s="54">
        <v>8622</v>
      </c>
      <c r="O193" s="54">
        <v>667</v>
      </c>
      <c r="P193" s="54">
        <v>122</v>
      </c>
      <c r="Q193" s="54">
        <v>122</v>
      </c>
      <c r="R193" s="54">
        <v>43</v>
      </c>
      <c r="S193" s="54">
        <v>1238</v>
      </c>
      <c r="T193" s="54">
        <v>2514</v>
      </c>
      <c r="U193" s="54">
        <v>276</v>
      </c>
      <c r="V193" s="54">
        <v>2</v>
      </c>
      <c r="W193" s="54">
        <v>66</v>
      </c>
      <c r="X193" s="53">
        <v>3</v>
      </c>
      <c r="Y193" s="55">
        <v>3</v>
      </c>
      <c r="Z193" s="56">
        <v>344101</v>
      </c>
      <c r="AA193" s="42" t="s">
        <v>679</v>
      </c>
    </row>
    <row r="194" spans="1:27" ht="18" customHeight="1">
      <c r="A194" s="42" t="s">
        <v>680</v>
      </c>
      <c r="B194" s="5" t="s">
        <v>104</v>
      </c>
      <c r="C194" s="53">
        <v>6.282</v>
      </c>
      <c r="D194" s="6">
        <v>1</v>
      </c>
      <c r="E194" s="54">
        <v>400</v>
      </c>
      <c r="F194" s="54">
        <v>12</v>
      </c>
      <c r="G194" s="54">
        <v>1215</v>
      </c>
      <c r="H194" s="54">
        <v>46532</v>
      </c>
      <c r="I194" s="54">
        <v>1060</v>
      </c>
      <c r="J194" s="54">
        <v>104</v>
      </c>
      <c r="K194" s="54">
        <v>1884</v>
      </c>
      <c r="L194" s="54">
        <v>10585</v>
      </c>
      <c r="M194" s="54">
        <v>5021</v>
      </c>
      <c r="N194" s="54">
        <v>11970</v>
      </c>
      <c r="O194" s="54">
        <v>15501</v>
      </c>
      <c r="P194" s="54">
        <v>820</v>
      </c>
      <c r="Q194" s="54">
        <v>905</v>
      </c>
      <c r="R194" s="54">
        <v>159</v>
      </c>
      <c r="S194" s="54">
        <v>4714</v>
      </c>
      <c r="T194" s="54">
        <v>4654</v>
      </c>
      <c r="U194" s="54">
        <v>8564</v>
      </c>
      <c r="V194" s="54">
        <v>118</v>
      </c>
      <c r="W194" s="54">
        <v>3259</v>
      </c>
      <c r="X194" s="53">
        <v>5</v>
      </c>
      <c r="Y194" s="55">
        <v>4.5</v>
      </c>
      <c r="Z194" s="56">
        <v>580001</v>
      </c>
      <c r="AA194" s="42" t="s">
        <v>680</v>
      </c>
    </row>
    <row r="195" spans="1:27" ht="18" customHeight="1">
      <c r="A195" s="42" t="s">
        <v>681</v>
      </c>
      <c r="B195" s="5" t="s">
        <v>105</v>
      </c>
      <c r="C195" s="53">
        <v>16.502</v>
      </c>
      <c r="D195" s="6">
        <v>1</v>
      </c>
      <c r="E195" s="54">
        <v>712</v>
      </c>
      <c r="F195" s="54">
        <v>6</v>
      </c>
      <c r="G195" s="54">
        <v>2246</v>
      </c>
      <c r="H195" s="54">
        <v>88145</v>
      </c>
      <c r="I195" s="54">
        <v>7456</v>
      </c>
      <c r="J195" s="54">
        <v>164</v>
      </c>
      <c r="K195" s="54">
        <v>1267</v>
      </c>
      <c r="L195" s="54">
        <v>18246</v>
      </c>
      <c r="M195" s="54">
        <v>14186</v>
      </c>
      <c r="N195" s="54">
        <v>79227</v>
      </c>
      <c r="O195" s="54">
        <v>135549</v>
      </c>
      <c r="P195" s="54">
        <v>283</v>
      </c>
      <c r="Q195" s="54">
        <v>835</v>
      </c>
      <c r="R195" s="54">
        <v>149</v>
      </c>
      <c r="S195" s="54">
        <v>5335</v>
      </c>
      <c r="T195" s="54">
        <v>39210</v>
      </c>
      <c r="U195" s="54">
        <v>21056</v>
      </c>
      <c r="V195" s="54">
        <v>228</v>
      </c>
      <c r="W195" s="54">
        <v>6311</v>
      </c>
      <c r="X195" s="53">
        <v>7</v>
      </c>
      <c r="Y195" s="55">
        <v>6.75</v>
      </c>
      <c r="Z195" s="56">
        <v>340001</v>
      </c>
      <c r="AA195" s="42" t="s">
        <v>681</v>
      </c>
    </row>
    <row r="196" spans="1:27" ht="18" customHeight="1">
      <c r="A196" s="42" t="s">
        <v>682</v>
      </c>
      <c r="B196" s="5" t="s">
        <v>240</v>
      </c>
      <c r="C196" s="53">
        <v>16.898</v>
      </c>
      <c r="D196" s="54">
        <v>3</v>
      </c>
      <c r="E196" s="54">
        <v>695</v>
      </c>
      <c r="F196" s="54">
        <v>11</v>
      </c>
      <c r="G196" s="54">
        <v>1552</v>
      </c>
      <c r="H196" s="54">
        <v>106910</v>
      </c>
      <c r="I196" s="54">
        <v>2590</v>
      </c>
      <c r="J196" s="54">
        <v>94</v>
      </c>
      <c r="K196" s="54">
        <v>2066</v>
      </c>
      <c r="L196" s="54">
        <v>21599</v>
      </c>
      <c r="M196" s="54">
        <v>29737</v>
      </c>
      <c r="N196" s="54">
        <v>30968</v>
      </c>
      <c r="O196" s="54">
        <v>8519</v>
      </c>
      <c r="P196" s="54">
        <v>508</v>
      </c>
      <c r="Q196" s="54">
        <v>1368</v>
      </c>
      <c r="R196" s="54">
        <v>168</v>
      </c>
      <c r="S196" s="54">
        <v>8334</v>
      </c>
      <c r="T196" s="54">
        <v>4780</v>
      </c>
      <c r="U196" s="54">
        <v>310</v>
      </c>
      <c r="V196" s="54">
        <v>272</v>
      </c>
      <c r="W196" s="54">
        <v>7016</v>
      </c>
      <c r="X196" s="54">
        <v>7</v>
      </c>
      <c r="Y196" s="55">
        <v>6.22</v>
      </c>
      <c r="Z196" s="56"/>
      <c r="AA196" s="42" t="s">
        <v>682</v>
      </c>
    </row>
    <row r="197" spans="1:27" ht="18" customHeight="1">
      <c r="A197" s="42" t="s">
        <v>683</v>
      </c>
      <c r="B197" s="5" t="s">
        <v>106</v>
      </c>
      <c r="C197" s="53">
        <v>6.889</v>
      </c>
      <c r="D197" s="6">
        <v>1</v>
      </c>
      <c r="E197" s="54">
        <v>248</v>
      </c>
      <c r="F197" s="54">
        <v>5</v>
      </c>
      <c r="G197" s="54">
        <v>1002</v>
      </c>
      <c r="H197" s="54">
        <v>52656</v>
      </c>
      <c r="I197" s="54">
        <v>1077</v>
      </c>
      <c r="J197" s="54">
        <v>86</v>
      </c>
      <c r="K197" s="54">
        <v>1078</v>
      </c>
      <c r="L197" s="54">
        <v>18288</v>
      </c>
      <c r="M197" s="54">
        <v>7042</v>
      </c>
      <c r="N197" s="54">
        <v>31279</v>
      </c>
      <c r="O197" s="54">
        <v>22626</v>
      </c>
      <c r="P197" s="54">
        <v>393</v>
      </c>
      <c r="Q197" s="54">
        <v>582</v>
      </c>
      <c r="R197" s="54">
        <v>103</v>
      </c>
      <c r="S197" s="54">
        <v>5623</v>
      </c>
      <c r="T197" s="54">
        <v>6199</v>
      </c>
      <c r="U197" s="54">
        <v>6484</v>
      </c>
      <c r="V197" s="54">
        <v>38</v>
      </c>
      <c r="W197" s="54">
        <v>1096</v>
      </c>
      <c r="X197" s="53">
        <v>2</v>
      </c>
      <c r="Y197" s="55">
        <v>1.76</v>
      </c>
      <c r="Z197" s="56">
        <v>663001</v>
      </c>
      <c r="AA197" s="42" t="s">
        <v>683</v>
      </c>
    </row>
    <row r="198" spans="1:27" ht="18" customHeight="1">
      <c r="A198" s="42" t="s">
        <v>684</v>
      </c>
      <c r="B198" s="5" t="s">
        <v>241</v>
      </c>
      <c r="C198" s="53">
        <v>161.265</v>
      </c>
      <c r="D198" s="54">
        <v>16</v>
      </c>
      <c r="E198" s="54">
        <v>24893</v>
      </c>
      <c r="F198" s="54">
        <v>178</v>
      </c>
      <c r="G198" s="54">
        <v>61317</v>
      </c>
      <c r="H198" s="54">
        <v>2660473</v>
      </c>
      <c r="I198" s="54">
        <v>143887</v>
      </c>
      <c r="J198" s="54">
        <v>1113</v>
      </c>
      <c r="K198" s="54">
        <v>53930</v>
      </c>
      <c r="L198" s="54">
        <v>560800</v>
      </c>
      <c r="M198" s="54">
        <v>1901282</v>
      </c>
      <c r="N198" s="54">
        <v>686861</v>
      </c>
      <c r="O198" s="54">
        <v>963915</v>
      </c>
      <c r="P198" s="54">
        <v>10259</v>
      </c>
      <c r="Q198" s="54">
        <v>23780</v>
      </c>
      <c r="R198" s="54">
        <v>5832</v>
      </c>
      <c r="S198" s="54">
        <v>102617</v>
      </c>
      <c r="T198" s="54">
        <v>103521</v>
      </c>
      <c r="U198" s="54">
        <v>243333</v>
      </c>
      <c r="V198" s="54">
        <v>3544</v>
      </c>
      <c r="W198" s="54">
        <v>91610</v>
      </c>
      <c r="X198" s="54">
        <v>158</v>
      </c>
      <c r="Y198" s="55">
        <v>154.7</v>
      </c>
      <c r="Z198" s="56"/>
      <c r="AA198" s="42" t="s">
        <v>684</v>
      </c>
    </row>
    <row r="199" spans="1:27" ht="18" customHeight="1">
      <c r="A199" s="42" t="s">
        <v>685</v>
      </c>
      <c r="B199" s="5" t="s">
        <v>107</v>
      </c>
      <c r="C199" s="53">
        <v>17.612</v>
      </c>
      <c r="D199" s="6">
        <v>1</v>
      </c>
      <c r="E199" s="54">
        <v>1050</v>
      </c>
      <c r="F199" s="54">
        <v>5</v>
      </c>
      <c r="G199" s="54">
        <v>1673</v>
      </c>
      <c r="H199" s="54">
        <v>87715</v>
      </c>
      <c r="I199" s="54">
        <v>2945</v>
      </c>
      <c r="J199" s="54">
        <v>112</v>
      </c>
      <c r="K199" s="54">
        <v>1747</v>
      </c>
      <c r="L199" s="54">
        <v>20405</v>
      </c>
      <c r="M199" s="54">
        <v>16994</v>
      </c>
      <c r="N199" s="54">
        <v>40485</v>
      </c>
      <c r="O199" s="54">
        <v>10983</v>
      </c>
      <c r="P199" s="54">
        <v>351</v>
      </c>
      <c r="Q199" s="54">
        <v>1210</v>
      </c>
      <c r="R199" s="54">
        <v>186</v>
      </c>
      <c r="S199" s="54">
        <v>6038</v>
      </c>
      <c r="T199" s="54">
        <v>6875</v>
      </c>
      <c r="U199" s="54">
        <v>5880</v>
      </c>
      <c r="V199" s="54">
        <v>139</v>
      </c>
      <c r="W199" s="54">
        <v>3645</v>
      </c>
      <c r="X199" s="53">
        <v>6</v>
      </c>
      <c r="Y199" s="55">
        <v>6</v>
      </c>
      <c r="Z199" s="56">
        <v>770001</v>
      </c>
      <c r="AA199" s="42" t="s">
        <v>685</v>
      </c>
    </row>
    <row r="200" spans="1:27" ht="18" customHeight="1">
      <c r="A200" s="42" t="s">
        <v>686</v>
      </c>
      <c r="B200" s="5" t="s">
        <v>108</v>
      </c>
      <c r="C200" s="53">
        <v>17.831</v>
      </c>
      <c r="D200" s="6">
        <v>1</v>
      </c>
      <c r="E200" s="54">
        <v>650</v>
      </c>
      <c r="F200" s="54">
        <v>5</v>
      </c>
      <c r="G200" s="54">
        <v>1147</v>
      </c>
      <c r="H200" s="54">
        <v>82263</v>
      </c>
      <c r="I200" s="54">
        <v>1664</v>
      </c>
      <c r="J200" s="54">
        <v>100</v>
      </c>
      <c r="K200" s="54">
        <v>2542</v>
      </c>
      <c r="L200" s="54">
        <v>9876</v>
      </c>
      <c r="M200" s="54">
        <v>19648</v>
      </c>
      <c r="N200" s="54">
        <v>52639</v>
      </c>
      <c r="O200" s="54">
        <v>11895</v>
      </c>
      <c r="P200" s="54">
        <v>834</v>
      </c>
      <c r="Q200" s="54">
        <v>1459</v>
      </c>
      <c r="R200" s="54">
        <v>249</v>
      </c>
      <c r="S200" s="54">
        <v>5745</v>
      </c>
      <c r="T200" s="54">
        <v>9429</v>
      </c>
      <c r="U200" s="54">
        <v>6315</v>
      </c>
      <c r="V200" s="54">
        <v>127</v>
      </c>
      <c r="W200" s="54">
        <v>5190</v>
      </c>
      <c r="X200" s="53">
        <v>5</v>
      </c>
      <c r="Y200" s="55">
        <v>5</v>
      </c>
      <c r="Z200" s="56">
        <v>220001</v>
      </c>
      <c r="AA200" s="42" t="s">
        <v>686</v>
      </c>
    </row>
    <row r="201" spans="1:27" ht="18" customHeight="1">
      <c r="A201" s="42" t="s">
        <v>687</v>
      </c>
      <c r="B201" s="5" t="s">
        <v>242</v>
      </c>
      <c r="C201" s="53">
        <v>14.319</v>
      </c>
      <c r="D201" s="6">
        <v>1</v>
      </c>
      <c r="E201" s="54">
        <v>464</v>
      </c>
      <c r="F201" s="54">
        <v>8</v>
      </c>
      <c r="G201" s="54">
        <v>1064</v>
      </c>
      <c r="H201" s="54">
        <v>71249</v>
      </c>
      <c r="I201" s="54">
        <v>2277</v>
      </c>
      <c r="J201" s="54">
        <v>120</v>
      </c>
      <c r="K201" s="54">
        <v>1552</v>
      </c>
      <c r="L201" s="54">
        <v>19805</v>
      </c>
      <c r="M201" s="54">
        <v>7858</v>
      </c>
      <c r="N201" s="54">
        <v>76643</v>
      </c>
      <c r="O201" s="54">
        <v>4005</v>
      </c>
      <c r="P201" s="54">
        <v>768</v>
      </c>
      <c r="Q201" s="54">
        <v>713</v>
      </c>
      <c r="R201" s="54">
        <v>71</v>
      </c>
      <c r="S201" s="54">
        <v>4025</v>
      </c>
      <c r="T201" s="54">
        <v>20914</v>
      </c>
      <c r="U201" s="54">
        <v>237</v>
      </c>
      <c r="V201" s="54">
        <v>44</v>
      </c>
      <c r="W201" s="54">
        <v>2858</v>
      </c>
      <c r="X201" s="53">
        <v>6</v>
      </c>
      <c r="Y201" s="55">
        <v>5.75</v>
      </c>
      <c r="Z201" s="56">
        <v>806001</v>
      </c>
      <c r="AA201" s="42" t="s">
        <v>687</v>
      </c>
    </row>
    <row r="202" spans="1:27" ht="18" customHeight="1">
      <c r="A202" s="42" t="s">
        <v>688</v>
      </c>
      <c r="B202" s="5" t="s">
        <v>109</v>
      </c>
      <c r="C202" s="53">
        <v>5.872</v>
      </c>
      <c r="D202" s="6">
        <v>1</v>
      </c>
      <c r="E202" s="54">
        <v>288</v>
      </c>
      <c r="F202" s="54">
        <v>14</v>
      </c>
      <c r="G202" s="54">
        <v>753</v>
      </c>
      <c r="H202" s="54">
        <v>25813</v>
      </c>
      <c r="I202" s="54">
        <v>1170</v>
      </c>
      <c r="J202" s="54">
        <v>75</v>
      </c>
      <c r="K202" s="54">
        <v>2027</v>
      </c>
      <c r="L202" s="54">
        <v>8210</v>
      </c>
      <c r="M202" s="54">
        <v>88507</v>
      </c>
      <c r="N202" s="54">
        <v>13479</v>
      </c>
      <c r="O202" s="54">
        <v>5982</v>
      </c>
      <c r="P202" s="54">
        <v>633</v>
      </c>
      <c r="Q202" s="54">
        <v>1352</v>
      </c>
      <c r="R202" s="54">
        <v>42</v>
      </c>
      <c r="S202" s="54">
        <v>4158</v>
      </c>
      <c r="T202" s="54">
        <v>5127</v>
      </c>
      <c r="U202" s="54">
        <v>2987</v>
      </c>
      <c r="V202" s="54">
        <v>44</v>
      </c>
      <c r="W202" s="54">
        <v>2709</v>
      </c>
      <c r="X202" s="53">
        <v>5</v>
      </c>
      <c r="Y202" s="55">
        <v>4</v>
      </c>
      <c r="Z202" s="56">
        <v>678201</v>
      </c>
      <c r="AA202" s="42" t="s">
        <v>688</v>
      </c>
    </row>
    <row r="203" spans="1:27" ht="18" customHeight="1">
      <c r="A203" s="42" t="s">
        <v>689</v>
      </c>
      <c r="B203" s="5" t="s">
        <v>243</v>
      </c>
      <c r="C203" s="53">
        <v>32.417</v>
      </c>
      <c r="D203" s="54">
        <v>3</v>
      </c>
      <c r="E203" s="54">
        <v>2735</v>
      </c>
      <c r="F203" s="54">
        <v>33</v>
      </c>
      <c r="G203" s="54">
        <v>4365</v>
      </c>
      <c r="H203" s="54">
        <v>246866</v>
      </c>
      <c r="I203" s="54">
        <v>12627</v>
      </c>
      <c r="J203" s="54">
        <v>289</v>
      </c>
      <c r="K203" s="54">
        <v>7197</v>
      </c>
      <c r="L203" s="54">
        <v>62374</v>
      </c>
      <c r="M203" s="54">
        <v>43761</v>
      </c>
      <c r="N203" s="54">
        <v>111731</v>
      </c>
      <c r="O203" s="54">
        <v>153250</v>
      </c>
      <c r="P203" s="54">
        <v>835</v>
      </c>
      <c r="Q203" s="54">
        <v>4146</v>
      </c>
      <c r="R203" s="54">
        <v>828</v>
      </c>
      <c r="S203" s="54">
        <v>11946</v>
      </c>
      <c r="T203" s="54">
        <v>18886</v>
      </c>
      <c r="U203" s="54">
        <v>30847</v>
      </c>
      <c r="V203" s="54">
        <v>153</v>
      </c>
      <c r="W203" s="54">
        <v>4463</v>
      </c>
      <c r="X203" s="54">
        <v>16</v>
      </c>
      <c r="Y203" s="55">
        <v>16</v>
      </c>
      <c r="Z203" s="56"/>
      <c r="AA203" s="42" t="s">
        <v>689</v>
      </c>
    </row>
    <row r="204" spans="1:27" ht="18" customHeight="1">
      <c r="A204" s="42" t="s">
        <v>690</v>
      </c>
      <c r="B204" s="5" t="s">
        <v>110</v>
      </c>
      <c r="C204" s="53">
        <v>8.786</v>
      </c>
      <c r="D204" s="6">
        <v>1</v>
      </c>
      <c r="E204" s="54">
        <v>205</v>
      </c>
      <c r="F204" s="54">
        <v>1</v>
      </c>
      <c r="G204" s="54">
        <v>639</v>
      </c>
      <c r="H204" s="54">
        <v>26316</v>
      </c>
      <c r="I204" s="54">
        <v>1095</v>
      </c>
      <c r="J204" s="54">
        <v>90</v>
      </c>
      <c r="K204" s="54">
        <v>1103</v>
      </c>
      <c r="L204" s="54">
        <v>7802</v>
      </c>
      <c r="M204" s="54">
        <v>731</v>
      </c>
      <c r="N204" s="54">
        <v>18981</v>
      </c>
      <c r="O204" s="54">
        <v>911</v>
      </c>
      <c r="P204" s="54">
        <v>422</v>
      </c>
      <c r="Q204" s="54">
        <v>595</v>
      </c>
      <c r="R204" s="54">
        <v>86</v>
      </c>
      <c r="S204" s="54">
        <v>2524</v>
      </c>
      <c r="T204" s="54">
        <v>4791</v>
      </c>
      <c r="U204" s="54">
        <v>388</v>
      </c>
      <c r="V204" s="54">
        <v>13</v>
      </c>
      <c r="W204" s="54">
        <v>653</v>
      </c>
      <c r="X204" s="53">
        <v>2</v>
      </c>
      <c r="Y204" s="55">
        <v>2</v>
      </c>
      <c r="Z204" s="47">
        <v>418101</v>
      </c>
      <c r="AA204" s="42" t="s">
        <v>690</v>
      </c>
    </row>
    <row r="205" spans="1:27" ht="18" customHeight="1">
      <c r="A205" s="42" t="s">
        <v>691</v>
      </c>
      <c r="B205" s="5" t="s">
        <v>244</v>
      </c>
      <c r="C205" s="53">
        <v>10.761</v>
      </c>
      <c r="D205" s="54">
        <v>2</v>
      </c>
      <c r="E205" s="54">
        <v>1200</v>
      </c>
      <c r="F205" s="54">
        <v>15</v>
      </c>
      <c r="G205" s="54">
        <v>1019</v>
      </c>
      <c r="H205" s="54">
        <v>95283</v>
      </c>
      <c r="I205" s="54">
        <v>2061</v>
      </c>
      <c r="J205" s="54">
        <v>101</v>
      </c>
      <c r="K205" s="54">
        <v>1786</v>
      </c>
      <c r="L205" s="54">
        <v>24863</v>
      </c>
      <c r="M205" s="54">
        <v>1980</v>
      </c>
      <c r="N205" s="54">
        <v>37131</v>
      </c>
      <c r="O205" s="54">
        <v>13103</v>
      </c>
      <c r="P205" s="54">
        <v>656</v>
      </c>
      <c r="Q205" s="54">
        <v>850</v>
      </c>
      <c r="R205" s="54">
        <v>280</v>
      </c>
      <c r="S205" s="54">
        <v>6510</v>
      </c>
      <c r="T205" s="54">
        <v>7612</v>
      </c>
      <c r="U205" s="54">
        <v>2603</v>
      </c>
      <c r="V205" s="54">
        <v>76</v>
      </c>
      <c r="W205" s="54">
        <v>4140</v>
      </c>
      <c r="X205" s="54">
        <v>5</v>
      </c>
      <c r="Y205" s="55">
        <v>4.45</v>
      </c>
      <c r="Z205" s="56"/>
      <c r="AA205" s="42" t="s">
        <v>691</v>
      </c>
    </row>
    <row r="206" spans="1:27" ht="18" customHeight="1">
      <c r="A206" s="42" t="s">
        <v>692</v>
      </c>
      <c r="B206" s="5" t="s">
        <v>111</v>
      </c>
      <c r="C206" s="53">
        <v>3.27</v>
      </c>
      <c r="D206" s="6">
        <v>1</v>
      </c>
      <c r="E206" s="54">
        <v>245</v>
      </c>
      <c r="F206" s="54">
        <v>10</v>
      </c>
      <c r="G206" s="54">
        <v>446</v>
      </c>
      <c r="H206" s="54">
        <v>15524</v>
      </c>
      <c r="I206" s="54">
        <v>475</v>
      </c>
      <c r="J206" s="54">
        <v>82</v>
      </c>
      <c r="K206" s="54">
        <v>556</v>
      </c>
      <c r="L206" s="54">
        <v>14413</v>
      </c>
      <c r="M206" s="54">
        <v>1330</v>
      </c>
      <c r="N206" s="54">
        <v>4886</v>
      </c>
      <c r="O206" s="54">
        <v>1864</v>
      </c>
      <c r="P206" s="54">
        <v>290</v>
      </c>
      <c r="Q206" s="54">
        <v>249</v>
      </c>
      <c r="R206" s="54">
        <v>17</v>
      </c>
      <c r="S206" s="54">
        <v>5640</v>
      </c>
      <c r="T206" s="54">
        <v>2408</v>
      </c>
      <c r="U206" s="54">
        <v>1233</v>
      </c>
      <c r="V206" s="54">
        <v>39</v>
      </c>
      <c r="W206" s="54">
        <v>810</v>
      </c>
      <c r="X206" s="53">
        <v>2</v>
      </c>
      <c r="Y206" s="55">
        <v>2</v>
      </c>
      <c r="Z206" s="56">
        <v>756101</v>
      </c>
      <c r="AA206" s="42" t="s">
        <v>692</v>
      </c>
    </row>
    <row r="207" spans="1:27" ht="18" customHeight="1">
      <c r="A207" s="42" t="s">
        <v>693</v>
      </c>
      <c r="B207" s="5" t="s">
        <v>112</v>
      </c>
      <c r="C207" s="53">
        <v>6.407</v>
      </c>
      <c r="D207" s="6">
        <v>1</v>
      </c>
      <c r="E207" s="54">
        <v>742</v>
      </c>
      <c r="F207" s="54">
        <v>8</v>
      </c>
      <c r="G207" s="54">
        <v>295</v>
      </c>
      <c r="H207" s="54">
        <v>37570</v>
      </c>
      <c r="I207" s="54">
        <v>47</v>
      </c>
      <c r="J207" s="54">
        <v>65</v>
      </c>
      <c r="K207" s="54">
        <v>533</v>
      </c>
      <c r="L207" s="54">
        <v>5774</v>
      </c>
      <c r="M207" s="54">
        <v>0</v>
      </c>
      <c r="N207" s="54">
        <v>34715</v>
      </c>
      <c r="O207" s="54">
        <v>1807</v>
      </c>
      <c r="P207" s="54">
        <v>98</v>
      </c>
      <c r="Q207" s="54">
        <v>410</v>
      </c>
      <c r="R207" s="54">
        <v>25</v>
      </c>
      <c r="S207" s="54">
        <v>2783</v>
      </c>
      <c r="T207" s="54">
        <v>15938</v>
      </c>
      <c r="U207" s="54">
        <v>841</v>
      </c>
      <c r="V207" s="54">
        <v>13</v>
      </c>
      <c r="W207" s="54">
        <v>301</v>
      </c>
      <c r="X207" s="53">
        <v>1</v>
      </c>
      <c r="Y207" s="55">
        <v>1</v>
      </c>
      <c r="Z207" s="56">
        <v>435501</v>
      </c>
      <c r="AA207" s="42" t="s">
        <v>693</v>
      </c>
    </row>
    <row r="208" spans="1:27" ht="18" customHeight="1">
      <c r="A208" s="42" t="s">
        <v>694</v>
      </c>
      <c r="B208" s="5" t="s">
        <v>113</v>
      </c>
      <c r="C208" s="53">
        <v>5.705</v>
      </c>
      <c r="D208" s="6">
        <v>1</v>
      </c>
      <c r="E208" s="54">
        <v>250</v>
      </c>
      <c r="F208" s="54">
        <v>5</v>
      </c>
      <c r="G208" s="54">
        <v>656</v>
      </c>
      <c r="H208" s="54">
        <v>18686</v>
      </c>
      <c r="I208" s="54">
        <v>910</v>
      </c>
      <c r="J208" s="54">
        <v>78</v>
      </c>
      <c r="K208" s="54">
        <v>1728</v>
      </c>
      <c r="L208" s="54">
        <v>9377</v>
      </c>
      <c r="M208" s="54">
        <v>5766</v>
      </c>
      <c r="N208" s="54">
        <v>5268</v>
      </c>
      <c r="O208" s="54">
        <v>3623</v>
      </c>
      <c r="P208" s="54">
        <v>217</v>
      </c>
      <c r="Q208" s="54">
        <v>1467</v>
      </c>
      <c r="R208" s="54">
        <v>44</v>
      </c>
      <c r="S208" s="54">
        <v>4127</v>
      </c>
      <c r="T208" s="54">
        <v>1612</v>
      </c>
      <c r="U208" s="54">
        <v>1647</v>
      </c>
      <c r="V208" s="54">
        <v>49</v>
      </c>
      <c r="W208" s="54">
        <v>2736</v>
      </c>
      <c r="X208" s="53">
        <v>2</v>
      </c>
      <c r="Y208" s="55">
        <v>2</v>
      </c>
      <c r="Z208" s="56">
        <v>448501</v>
      </c>
      <c r="AA208" s="42" t="s">
        <v>694</v>
      </c>
    </row>
    <row r="209" spans="1:27" ht="18" customHeight="1">
      <c r="A209" s="42" t="s">
        <v>695</v>
      </c>
      <c r="B209" s="5" t="s">
        <v>245</v>
      </c>
      <c r="C209" s="53">
        <v>9.402</v>
      </c>
      <c r="D209" s="54">
        <v>4</v>
      </c>
      <c r="E209" s="54">
        <v>676</v>
      </c>
      <c r="F209" s="54">
        <v>13</v>
      </c>
      <c r="G209" s="54">
        <v>1131</v>
      </c>
      <c r="H209" s="54">
        <v>72543</v>
      </c>
      <c r="I209" s="54">
        <v>1139</v>
      </c>
      <c r="J209" s="54">
        <v>92</v>
      </c>
      <c r="K209" s="54">
        <v>1989</v>
      </c>
      <c r="L209" s="54">
        <v>41066</v>
      </c>
      <c r="M209" s="54">
        <v>2843</v>
      </c>
      <c r="N209" s="54">
        <v>24694</v>
      </c>
      <c r="O209" s="54">
        <v>16872</v>
      </c>
      <c r="P209" s="54">
        <v>879</v>
      </c>
      <c r="Q209" s="54">
        <v>1047</v>
      </c>
      <c r="R209" s="54">
        <v>63</v>
      </c>
      <c r="S209" s="54">
        <v>17127</v>
      </c>
      <c r="T209" s="54">
        <v>8418</v>
      </c>
      <c r="U209" s="54">
        <v>8318</v>
      </c>
      <c r="V209" s="54">
        <v>178</v>
      </c>
      <c r="W209" s="54">
        <v>3963</v>
      </c>
      <c r="X209" s="54">
        <v>5</v>
      </c>
      <c r="Y209" s="55">
        <v>4.5</v>
      </c>
      <c r="Z209" s="56"/>
      <c r="AA209" s="42" t="s">
        <v>695</v>
      </c>
    </row>
    <row r="210" spans="1:27" ht="18" customHeight="1">
      <c r="A210" s="42" t="s">
        <v>696</v>
      </c>
      <c r="B210" s="5" t="s">
        <v>246</v>
      </c>
      <c r="C210" s="53">
        <v>48.664</v>
      </c>
      <c r="D210" s="54">
        <v>6</v>
      </c>
      <c r="E210" s="54">
        <v>4796</v>
      </c>
      <c r="F210" s="54">
        <v>68</v>
      </c>
      <c r="G210" s="54">
        <v>7732</v>
      </c>
      <c r="H210" s="54">
        <v>276142</v>
      </c>
      <c r="I210" s="54">
        <v>13494</v>
      </c>
      <c r="J210" s="54">
        <v>381</v>
      </c>
      <c r="K210" s="54">
        <v>11135</v>
      </c>
      <c r="L210" s="54">
        <v>186612</v>
      </c>
      <c r="M210" s="54">
        <v>563050</v>
      </c>
      <c r="N210" s="54">
        <v>138591</v>
      </c>
      <c r="O210" s="54">
        <v>155064</v>
      </c>
      <c r="P210" s="54">
        <v>2720</v>
      </c>
      <c r="Q210" s="54">
        <v>5622</v>
      </c>
      <c r="R210" s="54">
        <v>725</v>
      </c>
      <c r="S210" s="54">
        <v>48438</v>
      </c>
      <c r="T210" s="54">
        <v>22845</v>
      </c>
      <c r="U210" s="54">
        <v>36864</v>
      </c>
      <c r="V210" s="54">
        <v>155</v>
      </c>
      <c r="W210" s="54">
        <v>8840</v>
      </c>
      <c r="X210" s="54">
        <v>32</v>
      </c>
      <c r="Y210" s="55">
        <v>30.1</v>
      </c>
      <c r="Z210" s="56"/>
      <c r="AA210" s="42" t="s">
        <v>696</v>
      </c>
    </row>
    <row r="211" spans="1:27" ht="18" customHeight="1">
      <c r="A211" s="42" t="s">
        <v>697</v>
      </c>
      <c r="B211" s="5" t="s">
        <v>114</v>
      </c>
      <c r="C211" s="53">
        <v>12.455</v>
      </c>
      <c r="D211" s="6">
        <v>1</v>
      </c>
      <c r="E211" s="54">
        <v>1683</v>
      </c>
      <c r="F211" s="54">
        <v>8</v>
      </c>
      <c r="G211" s="54">
        <v>1540</v>
      </c>
      <c r="H211" s="54">
        <v>75558</v>
      </c>
      <c r="I211" s="54">
        <v>1967</v>
      </c>
      <c r="J211" s="54">
        <v>101</v>
      </c>
      <c r="K211" s="54">
        <v>1611</v>
      </c>
      <c r="L211" s="54">
        <v>17194</v>
      </c>
      <c r="M211" s="54">
        <v>33330</v>
      </c>
      <c r="N211" s="54">
        <v>17929</v>
      </c>
      <c r="O211" s="54">
        <v>17527</v>
      </c>
      <c r="P211" s="54">
        <v>710</v>
      </c>
      <c r="Q211" s="54">
        <v>810</v>
      </c>
      <c r="R211" s="54">
        <v>91</v>
      </c>
      <c r="S211" s="54">
        <v>5433</v>
      </c>
      <c r="T211" s="54">
        <v>4014</v>
      </c>
      <c r="U211" s="54">
        <v>3881</v>
      </c>
      <c r="V211" s="54">
        <v>85</v>
      </c>
      <c r="W211" s="54">
        <v>6545</v>
      </c>
      <c r="X211" s="53">
        <v>6</v>
      </c>
      <c r="Y211" s="55">
        <v>5</v>
      </c>
      <c r="Z211" s="56">
        <v>276001</v>
      </c>
      <c r="AA211" s="42" t="s">
        <v>697</v>
      </c>
    </row>
    <row r="212" spans="1:27" ht="18" customHeight="1">
      <c r="A212" s="42" t="s">
        <v>698</v>
      </c>
      <c r="B212" s="5" t="s">
        <v>247</v>
      </c>
      <c r="C212" s="53">
        <v>23.795</v>
      </c>
      <c r="D212" s="54">
        <v>2</v>
      </c>
      <c r="E212" s="54">
        <v>891</v>
      </c>
      <c r="F212" s="54">
        <v>9</v>
      </c>
      <c r="G212" s="54">
        <v>1667</v>
      </c>
      <c r="H212" s="54">
        <v>124104</v>
      </c>
      <c r="I212" s="54">
        <v>1985</v>
      </c>
      <c r="J212" s="54">
        <v>150</v>
      </c>
      <c r="K212" s="54">
        <v>2900</v>
      </c>
      <c r="L212" s="54">
        <v>26328</v>
      </c>
      <c r="M212" s="54">
        <v>1938</v>
      </c>
      <c r="N212" s="54">
        <v>52677</v>
      </c>
      <c r="O212" s="54">
        <v>47025</v>
      </c>
      <c r="P212" s="54">
        <v>748</v>
      </c>
      <c r="Q212" s="54">
        <v>1153</v>
      </c>
      <c r="R212" s="54">
        <v>255</v>
      </c>
      <c r="S212" s="54">
        <v>7030</v>
      </c>
      <c r="T212" s="54">
        <v>8675</v>
      </c>
      <c r="U212" s="54">
        <v>5770</v>
      </c>
      <c r="V212" s="54">
        <v>70</v>
      </c>
      <c r="W212" s="54">
        <v>4221</v>
      </c>
      <c r="X212" s="54">
        <v>6</v>
      </c>
      <c r="Y212" s="55">
        <v>6</v>
      </c>
      <c r="Z212" s="56"/>
      <c r="AA212" s="42" t="s">
        <v>698</v>
      </c>
    </row>
    <row r="213" spans="1:27" ht="18" customHeight="1">
      <c r="A213" s="42" t="s">
        <v>699</v>
      </c>
      <c r="B213" s="5" t="s">
        <v>248</v>
      </c>
      <c r="C213" s="53">
        <v>2.28</v>
      </c>
      <c r="D213" s="6">
        <v>1</v>
      </c>
      <c r="E213" s="54">
        <v>350</v>
      </c>
      <c r="F213" s="54">
        <v>9</v>
      </c>
      <c r="G213" s="54">
        <v>432</v>
      </c>
      <c r="H213" s="54">
        <v>25793</v>
      </c>
      <c r="I213" s="54">
        <v>302</v>
      </c>
      <c r="J213" s="54">
        <v>66</v>
      </c>
      <c r="K213" s="54">
        <v>626</v>
      </c>
      <c r="L213" s="54">
        <v>7920</v>
      </c>
      <c r="M213" s="54">
        <v>598</v>
      </c>
      <c r="N213" s="54">
        <v>20563</v>
      </c>
      <c r="O213" s="54">
        <v>6017</v>
      </c>
      <c r="P213" s="54">
        <v>163</v>
      </c>
      <c r="Q213" s="54">
        <v>395</v>
      </c>
      <c r="R213" s="54">
        <v>68</v>
      </c>
      <c r="S213" s="54">
        <v>3120</v>
      </c>
      <c r="T213" s="54">
        <v>5303</v>
      </c>
      <c r="U213" s="54">
        <v>3248</v>
      </c>
      <c r="V213" s="54">
        <v>55</v>
      </c>
      <c r="W213" s="54">
        <v>1807</v>
      </c>
      <c r="X213" s="53">
        <v>1</v>
      </c>
      <c r="Y213" s="55">
        <v>1</v>
      </c>
      <c r="Z213" s="56">
        <v>735501</v>
      </c>
      <c r="AA213" s="42" t="s">
        <v>699</v>
      </c>
    </row>
    <row r="214" spans="1:27" ht="18" customHeight="1">
      <c r="A214" s="42" t="s">
        <v>700</v>
      </c>
      <c r="B214" s="5" t="s">
        <v>115</v>
      </c>
      <c r="C214" s="53">
        <v>4.709</v>
      </c>
      <c r="D214" s="6">
        <v>1</v>
      </c>
      <c r="E214" s="54">
        <v>280</v>
      </c>
      <c r="F214" s="54">
        <v>2</v>
      </c>
      <c r="G214" s="54">
        <v>1258</v>
      </c>
      <c r="H214" s="54">
        <v>34715</v>
      </c>
      <c r="I214" s="54">
        <v>1844</v>
      </c>
      <c r="J214" s="54">
        <v>90</v>
      </c>
      <c r="K214" s="54">
        <v>901</v>
      </c>
      <c r="L214" s="54">
        <v>8409</v>
      </c>
      <c r="M214" s="54">
        <v>54</v>
      </c>
      <c r="N214" s="54">
        <v>45995</v>
      </c>
      <c r="O214" s="54">
        <v>42856</v>
      </c>
      <c r="P214" s="54">
        <v>411</v>
      </c>
      <c r="Q214" s="54">
        <v>325</v>
      </c>
      <c r="R214" s="54">
        <v>165</v>
      </c>
      <c r="S214" s="54">
        <v>3657</v>
      </c>
      <c r="T214" s="54">
        <v>17504</v>
      </c>
      <c r="U214" s="54">
        <v>15913</v>
      </c>
      <c r="V214" s="54">
        <v>16</v>
      </c>
      <c r="W214" s="54">
        <v>300</v>
      </c>
      <c r="X214" s="53">
        <v>2</v>
      </c>
      <c r="Y214" s="55">
        <v>1.5</v>
      </c>
      <c r="Z214" s="56">
        <v>262601</v>
      </c>
      <c r="AA214" s="42" t="s">
        <v>700</v>
      </c>
    </row>
    <row r="215" spans="1:27" ht="18" customHeight="1">
      <c r="A215" s="42" t="s">
        <v>701</v>
      </c>
      <c r="B215" s="5" t="s">
        <v>116</v>
      </c>
      <c r="C215" s="53">
        <v>4.868</v>
      </c>
      <c r="D215" s="6">
        <v>1</v>
      </c>
      <c r="E215" s="54">
        <v>117</v>
      </c>
      <c r="F215" s="54">
        <v>10</v>
      </c>
      <c r="G215" s="54">
        <v>81</v>
      </c>
      <c r="H215" s="54">
        <v>26667</v>
      </c>
      <c r="I215" s="54">
        <v>408</v>
      </c>
      <c r="J215" s="54">
        <v>71</v>
      </c>
      <c r="K215" s="54">
        <v>510</v>
      </c>
      <c r="L215" s="54">
        <v>7312</v>
      </c>
      <c r="M215" s="54">
        <v>340</v>
      </c>
      <c r="N215" s="54">
        <v>7950</v>
      </c>
      <c r="O215" s="54">
        <v>4800</v>
      </c>
      <c r="P215" s="54">
        <v>215</v>
      </c>
      <c r="Q215" s="54">
        <v>256</v>
      </c>
      <c r="R215" s="54">
        <v>39</v>
      </c>
      <c r="S215" s="54">
        <v>4612</v>
      </c>
      <c r="T215" s="54">
        <v>4774</v>
      </c>
      <c r="U215" s="54">
        <v>3223</v>
      </c>
      <c r="V215" s="54">
        <v>17</v>
      </c>
      <c r="W215" s="54">
        <v>454</v>
      </c>
      <c r="X215" s="53">
        <v>1</v>
      </c>
      <c r="Y215" s="55">
        <v>1</v>
      </c>
      <c r="Z215" s="56">
        <v>343301</v>
      </c>
      <c r="AA215" s="42" t="s">
        <v>701</v>
      </c>
    </row>
    <row r="216" spans="1:27" ht="18" customHeight="1">
      <c r="A216" s="42" t="s">
        <v>702</v>
      </c>
      <c r="B216" s="5" t="s">
        <v>117</v>
      </c>
      <c r="C216" s="53">
        <v>7.469</v>
      </c>
      <c r="D216" s="6">
        <v>1</v>
      </c>
      <c r="E216" s="54">
        <v>350</v>
      </c>
      <c r="F216" s="54">
        <v>10</v>
      </c>
      <c r="G216" s="54">
        <v>537</v>
      </c>
      <c r="H216" s="54">
        <v>37439</v>
      </c>
      <c r="I216" s="54">
        <v>351</v>
      </c>
      <c r="J216" s="54">
        <v>72</v>
      </c>
      <c r="K216" s="54">
        <v>1538</v>
      </c>
      <c r="L216" s="54">
        <v>17187</v>
      </c>
      <c r="M216" s="54">
        <v>5049</v>
      </c>
      <c r="N216" s="54">
        <v>20887</v>
      </c>
      <c r="O216" s="54">
        <v>15283</v>
      </c>
      <c r="P216" s="54">
        <v>498</v>
      </c>
      <c r="Q216" s="54">
        <v>683</v>
      </c>
      <c r="R216" s="54">
        <v>357</v>
      </c>
      <c r="S216" s="54">
        <v>6543</v>
      </c>
      <c r="T216" s="54">
        <v>8778</v>
      </c>
      <c r="U216" s="54">
        <v>5776</v>
      </c>
      <c r="V216" s="54">
        <v>38</v>
      </c>
      <c r="W216" s="54">
        <v>1310</v>
      </c>
      <c r="X216" s="53">
        <v>3</v>
      </c>
      <c r="Y216" s="55">
        <v>3</v>
      </c>
      <c r="Z216" s="56">
        <v>253601</v>
      </c>
      <c r="AA216" s="42" t="s">
        <v>702</v>
      </c>
    </row>
    <row r="217" spans="1:27" ht="18" customHeight="1">
      <c r="A217" s="42" t="s">
        <v>703</v>
      </c>
      <c r="B217" s="5" t="s">
        <v>118</v>
      </c>
      <c r="C217" s="53">
        <v>7.791</v>
      </c>
      <c r="D217" s="6">
        <v>1</v>
      </c>
      <c r="E217" s="54">
        <v>72</v>
      </c>
      <c r="F217" s="54">
        <v>0</v>
      </c>
      <c r="G217" s="54">
        <v>771</v>
      </c>
      <c r="H217" s="54">
        <v>13491</v>
      </c>
      <c r="I217" s="54">
        <v>1117</v>
      </c>
      <c r="J217" s="54">
        <v>66</v>
      </c>
      <c r="K217" s="54">
        <v>1150</v>
      </c>
      <c r="L217" s="54">
        <v>5984</v>
      </c>
      <c r="M217" s="54">
        <v>446</v>
      </c>
      <c r="N217" s="54">
        <v>15715</v>
      </c>
      <c r="O217" s="54">
        <v>5128</v>
      </c>
      <c r="P217" s="54">
        <v>243</v>
      </c>
      <c r="Q217" s="54">
        <v>898</v>
      </c>
      <c r="R217" s="54">
        <v>9</v>
      </c>
      <c r="S217" s="54">
        <v>3209</v>
      </c>
      <c r="T217" s="54">
        <v>7664</v>
      </c>
      <c r="U217" s="54">
        <v>2755</v>
      </c>
      <c r="V217" s="54">
        <v>13</v>
      </c>
      <c r="W217" s="54">
        <v>270</v>
      </c>
      <c r="X217" s="53">
        <v>3</v>
      </c>
      <c r="Y217" s="55">
        <v>3</v>
      </c>
      <c r="Z217" s="56">
        <v>425401</v>
      </c>
      <c r="AA217" s="42" t="s">
        <v>703</v>
      </c>
    </row>
    <row r="218" spans="1:27" ht="18" customHeight="1">
      <c r="A218" s="42" t="s">
        <v>704</v>
      </c>
      <c r="B218" s="5" t="s">
        <v>119</v>
      </c>
      <c r="C218" s="53">
        <v>12.341</v>
      </c>
      <c r="D218" s="6">
        <v>1</v>
      </c>
      <c r="E218" s="54">
        <v>620</v>
      </c>
      <c r="F218" s="54">
        <v>17</v>
      </c>
      <c r="G218" s="54">
        <v>954</v>
      </c>
      <c r="H218" s="54">
        <v>79129</v>
      </c>
      <c r="I218" s="54">
        <v>2274</v>
      </c>
      <c r="J218" s="54">
        <v>93</v>
      </c>
      <c r="K218" s="54">
        <v>2639</v>
      </c>
      <c r="L218" s="54">
        <v>33490</v>
      </c>
      <c r="M218" s="54">
        <v>16686</v>
      </c>
      <c r="N218" s="54">
        <v>99397</v>
      </c>
      <c r="O218" s="54">
        <v>67417</v>
      </c>
      <c r="P218" s="54">
        <v>511</v>
      </c>
      <c r="Q218" s="54">
        <v>1973</v>
      </c>
      <c r="R218" s="54">
        <v>155</v>
      </c>
      <c r="S218" s="54">
        <v>8253</v>
      </c>
      <c r="T218" s="54">
        <v>26606</v>
      </c>
      <c r="U218" s="54">
        <v>28708</v>
      </c>
      <c r="V218" s="54">
        <v>38</v>
      </c>
      <c r="W218" s="54">
        <v>819</v>
      </c>
      <c r="X218" s="53">
        <v>8</v>
      </c>
      <c r="Y218" s="55">
        <v>8</v>
      </c>
      <c r="Z218" s="56">
        <v>430001</v>
      </c>
      <c r="AA218" s="42" t="s">
        <v>704</v>
      </c>
    </row>
    <row r="219" spans="1:27" ht="18" customHeight="1">
      <c r="A219" s="42" t="s">
        <v>705</v>
      </c>
      <c r="B219" s="5" t="s">
        <v>249</v>
      </c>
      <c r="C219" s="53">
        <v>118.164</v>
      </c>
      <c r="D219" s="54">
        <v>18</v>
      </c>
      <c r="E219" s="54">
        <v>9745</v>
      </c>
      <c r="F219" s="54">
        <v>124</v>
      </c>
      <c r="G219" s="54">
        <v>35012</v>
      </c>
      <c r="H219" s="54">
        <v>995962</v>
      </c>
      <c r="I219" s="54">
        <v>52530</v>
      </c>
      <c r="J219" s="54">
        <v>1230</v>
      </c>
      <c r="K219" s="54">
        <v>26038</v>
      </c>
      <c r="L219" s="54">
        <v>228201</v>
      </c>
      <c r="M219" s="54">
        <v>454769</v>
      </c>
      <c r="N219" s="54">
        <v>361066</v>
      </c>
      <c r="O219" s="54">
        <v>286625</v>
      </c>
      <c r="P219" s="54">
        <v>3519</v>
      </c>
      <c r="Q219" s="54">
        <v>8923</v>
      </c>
      <c r="R219" s="54">
        <v>1148</v>
      </c>
      <c r="S219" s="54">
        <v>44913</v>
      </c>
      <c r="T219" s="54">
        <v>81731</v>
      </c>
      <c r="U219" s="54">
        <v>77114</v>
      </c>
      <c r="V219" s="54">
        <v>567</v>
      </c>
      <c r="W219" s="54">
        <v>23792</v>
      </c>
      <c r="X219" s="54">
        <v>110</v>
      </c>
      <c r="Y219" s="55">
        <v>89</v>
      </c>
      <c r="Z219" s="56"/>
      <c r="AA219" s="42" t="s">
        <v>705</v>
      </c>
    </row>
    <row r="220" spans="1:27" ht="18" customHeight="1">
      <c r="A220" s="42" t="s">
        <v>706</v>
      </c>
      <c r="B220" s="5" t="s">
        <v>120</v>
      </c>
      <c r="C220" s="53">
        <v>2.774</v>
      </c>
      <c r="D220" s="6">
        <v>1</v>
      </c>
      <c r="E220" s="54">
        <v>200</v>
      </c>
      <c r="F220" s="54">
        <v>4</v>
      </c>
      <c r="G220" s="54">
        <v>0</v>
      </c>
      <c r="H220" s="54">
        <v>10675</v>
      </c>
      <c r="I220" s="54">
        <v>247</v>
      </c>
      <c r="J220" s="54">
        <v>59</v>
      </c>
      <c r="K220" s="54">
        <v>600</v>
      </c>
      <c r="L220" s="54">
        <v>1220</v>
      </c>
      <c r="M220" s="54">
        <v>0</v>
      </c>
      <c r="N220" s="54">
        <v>1570</v>
      </c>
      <c r="O220" s="54">
        <v>680</v>
      </c>
      <c r="P220" s="54">
        <v>28</v>
      </c>
      <c r="Q220" s="54">
        <v>540</v>
      </c>
      <c r="R220" s="54">
        <v>32</v>
      </c>
      <c r="S220" s="54">
        <v>520</v>
      </c>
      <c r="T220" s="54">
        <v>630</v>
      </c>
      <c r="U220" s="54">
        <v>590</v>
      </c>
      <c r="V220" s="54">
        <v>0</v>
      </c>
      <c r="W220" s="54">
        <v>0</v>
      </c>
      <c r="X220" s="53">
        <v>1</v>
      </c>
      <c r="Y220" s="55">
        <v>1</v>
      </c>
      <c r="Z220" s="56">
        <v>437101</v>
      </c>
      <c r="AA220" s="42" t="s">
        <v>706</v>
      </c>
    </row>
    <row r="221" spans="1:27" ht="18" customHeight="1">
      <c r="A221" s="42" t="s">
        <v>707</v>
      </c>
      <c r="B221" s="5" t="s">
        <v>250</v>
      </c>
      <c r="C221" s="53">
        <v>4.849</v>
      </c>
      <c r="D221" s="6">
        <v>1</v>
      </c>
      <c r="E221" s="54">
        <v>110</v>
      </c>
      <c r="F221" s="54">
        <v>1</v>
      </c>
      <c r="G221" s="54">
        <v>642</v>
      </c>
      <c r="H221" s="54">
        <v>19587</v>
      </c>
      <c r="I221" s="54">
        <v>715</v>
      </c>
      <c r="J221" s="54">
        <v>6</v>
      </c>
      <c r="K221" s="54">
        <v>405</v>
      </c>
      <c r="L221" s="54">
        <v>3101</v>
      </c>
      <c r="M221" s="54">
        <v>151</v>
      </c>
      <c r="N221" s="54">
        <v>12548</v>
      </c>
      <c r="O221" s="54">
        <v>838</v>
      </c>
      <c r="P221" s="54">
        <v>92</v>
      </c>
      <c r="Q221" s="54">
        <v>280</v>
      </c>
      <c r="R221" s="54">
        <v>33</v>
      </c>
      <c r="S221" s="54">
        <v>506</v>
      </c>
      <c r="T221" s="54">
        <v>891</v>
      </c>
      <c r="U221" s="54">
        <v>573</v>
      </c>
      <c r="V221" s="54">
        <v>10</v>
      </c>
      <c r="W221" s="54">
        <v>92</v>
      </c>
      <c r="X221" s="53">
        <v>2</v>
      </c>
      <c r="Y221" s="55">
        <v>2</v>
      </c>
      <c r="Z221" s="56">
        <v>456401</v>
      </c>
      <c r="AA221" s="42" t="s">
        <v>707</v>
      </c>
    </row>
    <row r="222" spans="1:27" ht="18" customHeight="1">
      <c r="A222" s="42" t="s">
        <v>708</v>
      </c>
      <c r="B222" s="5" t="s">
        <v>121</v>
      </c>
      <c r="C222" s="53">
        <v>6.672</v>
      </c>
      <c r="D222" s="6">
        <v>1</v>
      </c>
      <c r="E222" s="54">
        <v>180</v>
      </c>
      <c r="F222" s="54">
        <v>9</v>
      </c>
      <c r="G222" s="54">
        <v>1015</v>
      </c>
      <c r="H222" s="54">
        <v>20277</v>
      </c>
      <c r="I222" s="54">
        <v>2940</v>
      </c>
      <c r="J222" s="54">
        <v>82</v>
      </c>
      <c r="K222" s="54">
        <v>1113</v>
      </c>
      <c r="L222" s="54">
        <v>4767</v>
      </c>
      <c r="M222" s="54">
        <v>497</v>
      </c>
      <c r="N222" s="54">
        <v>2357</v>
      </c>
      <c r="O222" s="54">
        <v>1306</v>
      </c>
      <c r="P222" s="54">
        <v>430</v>
      </c>
      <c r="Q222" s="54">
        <v>666</v>
      </c>
      <c r="R222" s="54">
        <v>17</v>
      </c>
      <c r="S222" s="54">
        <v>3104</v>
      </c>
      <c r="T222" s="54">
        <v>840</v>
      </c>
      <c r="U222" s="54">
        <v>625</v>
      </c>
      <c r="V222" s="54">
        <v>21</v>
      </c>
      <c r="W222" s="54">
        <v>720</v>
      </c>
      <c r="X222" s="53">
        <v>1</v>
      </c>
      <c r="Y222" s="55">
        <v>1</v>
      </c>
      <c r="Z222" s="56">
        <v>446101</v>
      </c>
      <c r="AA222" s="42" t="s">
        <v>708</v>
      </c>
    </row>
    <row r="223" spans="1:27" ht="18" customHeight="1">
      <c r="A223" s="42" t="s">
        <v>709</v>
      </c>
      <c r="B223" s="5" t="s">
        <v>122</v>
      </c>
      <c r="C223" s="53">
        <v>9.166</v>
      </c>
      <c r="D223" s="6">
        <v>1</v>
      </c>
      <c r="E223" s="54">
        <v>256</v>
      </c>
      <c r="F223" s="54">
        <v>2</v>
      </c>
      <c r="G223" s="54">
        <v>741</v>
      </c>
      <c r="H223" s="54">
        <v>27047</v>
      </c>
      <c r="I223" s="54">
        <v>1235</v>
      </c>
      <c r="J223" s="54">
        <v>74</v>
      </c>
      <c r="K223" s="54">
        <v>1008</v>
      </c>
      <c r="L223" s="54">
        <v>8034</v>
      </c>
      <c r="M223" s="54">
        <v>686</v>
      </c>
      <c r="N223" s="54">
        <v>8910</v>
      </c>
      <c r="O223" s="54">
        <v>8034</v>
      </c>
      <c r="P223" s="54">
        <v>213</v>
      </c>
      <c r="Q223" s="54">
        <v>742</v>
      </c>
      <c r="R223" s="54">
        <v>53</v>
      </c>
      <c r="S223" s="54">
        <v>2900</v>
      </c>
      <c r="T223" s="54">
        <v>2802</v>
      </c>
      <c r="U223" s="54">
        <v>3400</v>
      </c>
      <c r="V223" s="54">
        <v>24</v>
      </c>
      <c r="W223" s="54">
        <v>680</v>
      </c>
      <c r="X223" s="53">
        <v>1</v>
      </c>
      <c r="Y223" s="55">
        <v>1</v>
      </c>
      <c r="Z223" s="56">
        <v>236401</v>
      </c>
      <c r="AA223" s="42" t="s">
        <v>709</v>
      </c>
    </row>
    <row r="224" spans="1:27" ht="18" customHeight="1">
      <c r="A224" s="42" t="s">
        <v>710</v>
      </c>
      <c r="B224" s="5" t="s">
        <v>251</v>
      </c>
      <c r="C224" s="53">
        <v>4.778</v>
      </c>
      <c r="D224" s="6">
        <v>1</v>
      </c>
      <c r="E224" s="54">
        <v>63</v>
      </c>
      <c r="F224" s="54">
        <v>4</v>
      </c>
      <c r="G224" s="54">
        <v>103</v>
      </c>
      <c r="H224" s="54">
        <v>11136</v>
      </c>
      <c r="I224" s="54">
        <v>96</v>
      </c>
      <c r="J224" s="54">
        <v>12</v>
      </c>
      <c r="K224" s="54">
        <v>317</v>
      </c>
      <c r="L224" s="54">
        <v>5630</v>
      </c>
      <c r="M224" s="54">
        <v>130</v>
      </c>
      <c r="N224" s="54">
        <v>8874</v>
      </c>
      <c r="O224" s="54">
        <v>954</v>
      </c>
      <c r="P224" s="54">
        <v>77</v>
      </c>
      <c r="Q224" s="54">
        <v>202</v>
      </c>
      <c r="R224" s="54">
        <v>38</v>
      </c>
      <c r="S224" s="54">
        <v>2100</v>
      </c>
      <c r="T224" s="54">
        <v>1252</v>
      </c>
      <c r="U224" s="54">
        <v>739</v>
      </c>
      <c r="V224" s="54">
        <v>3</v>
      </c>
      <c r="W224" s="54">
        <v>287</v>
      </c>
      <c r="X224" s="53">
        <v>1</v>
      </c>
      <c r="Y224" s="55">
        <v>1</v>
      </c>
      <c r="Z224" s="56">
        <v>356201</v>
      </c>
      <c r="AA224" s="42" t="s">
        <v>710</v>
      </c>
    </row>
    <row r="225" spans="1:27" ht="18" customHeight="1">
      <c r="A225" s="42" t="s">
        <v>711</v>
      </c>
      <c r="B225" s="5" t="s">
        <v>252</v>
      </c>
      <c r="C225" s="53">
        <v>28.665</v>
      </c>
      <c r="D225" s="54">
        <v>3</v>
      </c>
      <c r="E225" s="54">
        <v>1112</v>
      </c>
      <c r="F225" s="54">
        <v>20</v>
      </c>
      <c r="G225" s="54">
        <v>1930</v>
      </c>
      <c r="H225" s="54">
        <v>109159</v>
      </c>
      <c r="I225" s="54">
        <v>3584</v>
      </c>
      <c r="J225" s="54">
        <v>238</v>
      </c>
      <c r="K225" s="54">
        <v>4242</v>
      </c>
      <c r="L225" s="54">
        <v>33742</v>
      </c>
      <c r="M225" s="54">
        <v>106960</v>
      </c>
      <c r="N225" s="54">
        <v>46895</v>
      </c>
      <c r="O225" s="54">
        <v>9836</v>
      </c>
      <c r="P225" s="54">
        <v>1065</v>
      </c>
      <c r="Q225" s="54">
        <v>2701</v>
      </c>
      <c r="R225" s="54">
        <v>207</v>
      </c>
      <c r="S225" s="54">
        <v>9566</v>
      </c>
      <c r="T225" s="54">
        <v>9905</v>
      </c>
      <c r="U225" s="54">
        <v>1830</v>
      </c>
      <c r="V225" s="54">
        <v>147</v>
      </c>
      <c r="W225" s="54">
        <v>3132</v>
      </c>
      <c r="X225" s="54">
        <v>20</v>
      </c>
      <c r="Y225" s="55">
        <v>9.37</v>
      </c>
      <c r="Z225" s="56"/>
      <c r="AA225" s="42" t="s">
        <v>711</v>
      </c>
    </row>
    <row r="226" spans="1:27" ht="18" customHeight="1">
      <c r="A226" s="42" t="s">
        <v>712</v>
      </c>
      <c r="B226" s="5" t="s">
        <v>123</v>
      </c>
      <c r="C226" s="53">
        <v>18.139</v>
      </c>
      <c r="D226" s="6">
        <v>1</v>
      </c>
      <c r="E226" s="54">
        <v>630</v>
      </c>
      <c r="F226" s="54">
        <v>10</v>
      </c>
      <c r="G226" s="54">
        <v>1049</v>
      </c>
      <c r="H226" s="54">
        <v>85331</v>
      </c>
      <c r="I226" s="54">
        <v>1264</v>
      </c>
      <c r="J226" s="54">
        <v>115</v>
      </c>
      <c r="K226" s="54">
        <v>2812</v>
      </c>
      <c r="L226" s="54">
        <v>17749</v>
      </c>
      <c r="M226" s="54">
        <v>14391</v>
      </c>
      <c r="N226" s="54">
        <v>26285</v>
      </c>
      <c r="O226" s="54">
        <v>24772</v>
      </c>
      <c r="P226" s="54">
        <v>1059</v>
      </c>
      <c r="Q226" s="54">
        <v>1232</v>
      </c>
      <c r="R226" s="54">
        <v>521</v>
      </c>
      <c r="S226" s="54">
        <v>3865</v>
      </c>
      <c r="T226" s="54">
        <v>4255</v>
      </c>
      <c r="U226" s="54">
        <v>5007</v>
      </c>
      <c r="V226" s="54">
        <v>52</v>
      </c>
      <c r="W226" s="54">
        <v>5677</v>
      </c>
      <c r="X226" s="53">
        <v>8</v>
      </c>
      <c r="Y226" s="55">
        <v>7</v>
      </c>
      <c r="Z226" s="56">
        <v>284001</v>
      </c>
      <c r="AA226" s="42" t="s">
        <v>712</v>
      </c>
    </row>
    <row r="227" spans="1:27" ht="18" customHeight="1">
      <c r="A227" s="42" t="s">
        <v>713</v>
      </c>
      <c r="B227" s="5" t="s">
        <v>253</v>
      </c>
      <c r="C227" s="53">
        <v>33.944</v>
      </c>
      <c r="D227" s="54">
        <v>2</v>
      </c>
      <c r="E227" s="54">
        <v>2234</v>
      </c>
      <c r="F227" s="54">
        <v>19</v>
      </c>
      <c r="G227" s="54">
        <v>2847</v>
      </c>
      <c r="H227" s="54">
        <v>120373</v>
      </c>
      <c r="I227" s="54">
        <v>6245</v>
      </c>
      <c r="J227" s="54">
        <v>161</v>
      </c>
      <c r="K227" s="54">
        <v>4027</v>
      </c>
      <c r="L227" s="54">
        <v>41739</v>
      </c>
      <c r="M227" s="54">
        <v>27591</v>
      </c>
      <c r="N227" s="54">
        <v>58554</v>
      </c>
      <c r="O227" s="54">
        <v>47576</v>
      </c>
      <c r="P227" s="54">
        <v>1409</v>
      </c>
      <c r="Q227" s="54">
        <v>2304</v>
      </c>
      <c r="R227" s="54">
        <v>314</v>
      </c>
      <c r="S227" s="54">
        <v>11487</v>
      </c>
      <c r="T227" s="54">
        <v>10026</v>
      </c>
      <c r="U227" s="54">
        <v>10711</v>
      </c>
      <c r="V227" s="54">
        <v>418</v>
      </c>
      <c r="W227" s="54">
        <v>19218</v>
      </c>
      <c r="X227" s="54">
        <v>10</v>
      </c>
      <c r="Y227" s="55">
        <v>10</v>
      </c>
      <c r="Z227" s="56"/>
      <c r="AA227" s="42" t="s">
        <v>713</v>
      </c>
    </row>
    <row r="228" spans="1:27" ht="18" customHeight="1">
      <c r="A228" s="42" t="s">
        <v>714</v>
      </c>
      <c r="B228" s="5" t="s">
        <v>254</v>
      </c>
      <c r="C228" s="53">
        <v>7.03</v>
      </c>
      <c r="D228" s="54">
        <v>2</v>
      </c>
      <c r="E228" s="54">
        <v>113</v>
      </c>
      <c r="F228" s="54">
        <v>2</v>
      </c>
      <c r="G228" s="54">
        <v>382</v>
      </c>
      <c r="H228" s="54">
        <v>20587</v>
      </c>
      <c r="I228" s="54">
        <v>1044</v>
      </c>
      <c r="J228" s="54">
        <v>0</v>
      </c>
      <c r="K228" s="54">
        <v>199</v>
      </c>
      <c r="L228" s="54">
        <v>2088</v>
      </c>
      <c r="M228" s="54">
        <v>0</v>
      </c>
      <c r="N228" s="54">
        <v>8039</v>
      </c>
      <c r="O228" s="54">
        <v>596</v>
      </c>
      <c r="P228" s="54">
        <v>40</v>
      </c>
      <c r="Q228" s="54">
        <v>151</v>
      </c>
      <c r="R228" s="54">
        <v>8</v>
      </c>
      <c r="S228" s="54">
        <v>689</v>
      </c>
      <c r="T228" s="54">
        <v>2595</v>
      </c>
      <c r="U228" s="54">
        <v>266</v>
      </c>
      <c r="V228" s="54">
        <v>0</v>
      </c>
      <c r="W228" s="54">
        <v>0</v>
      </c>
      <c r="X228" s="54">
        <v>1</v>
      </c>
      <c r="Y228" s="55">
        <v>0.5</v>
      </c>
      <c r="Z228" s="56"/>
      <c r="AA228" s="42" t="s">
        <v>714</v>
      </c>
    </row>
    <row r="229" spans="1:27" ht="18" customHeight="1">
      <c r="A229" s="42" t="s">
        <v>715</v>
      </c>
      <c r="B229" s="5" t="s">
        <v>124</v>
      </c>
      <c r="C229" s="53">
        <v>1.189</v>
      </c>
      <c r="D229" s="6">
        <v>1</v>
      </c>
      <c r="E229" s="54">
        <v>40</v>
      </c>
      <c r="F229" s="54">
        <v>5</v>
      </c>
      <c r="G229" s="54">
        <v>303</v>
      </c>
      <c r="H229" s="54">
        <v>5933</v>
      </c>
      <c r="I229" s="54">
        <v>74</v>
      </c>
      <c r="J229" s="54">
        <v>22</v>
      </c>
      <c r="K229" s="54">
        <v>50</v>
      </c>
      <c r="L229" s="54">
        <v>749</v>
      </c>
      <c r="M229" s="54">
        <v>409</v>
      </c>
      <c r="N229" s="54">
        <v>1472</v>
      </c>
      <c r="O229" s="54">
        <v>190</v>
      </c>
      <c r="P229" s="54">
        <v>10</v>
      </c>
      <c r="Q229" s="54">
        <v>32</v>
      </c>
      <c r="R229" s="54">
        <v>8</v>
      </c>
      <c r="S229" s="54">
        <v>96</v>
      </c>
      <c r="T229" s="54">
        <v>190</v>
      </c>
      <c r="U229" s="54">
        <v>66</v>
      </c>
      <c r="V229" s="54">
        <v>5</v>
      </c>
      <c r="W229" s="54">
        <v>190</v>
      </c>
      <c r="X229" s="53">
        <v>1</v>
      </c>
      <c r="Y229" s="55">
        <v>1</v>
      </c>
      <c r="Z229" s="56">
        <v>994102</v>
      </c>
      <c r="AA229" s="42" t="s">
        <v>715</v>
      </c>
    </row>
    <row r="230" spans="1:27" ht="18" customHeight="1">
      <c r="A230" s="42" t="s">
        <v>716</v>
      </c>
      <c r="B230" s="5" t="s">
        <v>125</v>
      </c>
      <c r="C230" s="53">
        <v>4.851</v>
      </c>
      <c r="D230" s="6">
        <v>1</v>
      </c>
      <c r="E230" s="54">
        <v>135</v>
      </c>
      <c r="F230" s="54">
        <v>1</v>
      </c>
      <c r="G230" s="54">
        <v>264</v>
      </c>
      <c r="H230" s="54">
        <v>19180</v>
      </c>
      <c r="I230" s="54">
        <v>815</v>
      </c>
      <c r="J230" s="54">
        <v>29</v>
      </c>
      <c r="K230" s="54">
        <v>844</v>
      </c>
      <c r="L230" s="54">
        <v>216</v>
      </c>
      <c r="M230" s="54">
        <v>0</v>
      </c>
      <c r="N230" s="54">
        <v>2380</v>
      </c>
      <c r="O230" s="54">
        <v>0</v>
      </c>
      <c r="P230" s="54">
        <v>94</v>
      </c>
      <c r="Q230" s="54">
        <v>744</v>
      </c>
      <c r="R230" s="54">
        <v>6</v>
      </c>
      <c r="S230" s="54">
        <v>94</v>
      </c>
      <c r="T230" s="54">
        <v>247</v>
      </c>
      <c r="U230" s="54">
        <v>0</v>
      </c>
      <c r="V230" s="54">
        <v>0</v>
      </c>
      <c r="W230" s="54">
        <v>0</v>
      </c>
      <c r="X230" s="53">
        <v>0</v>
      </c>
      <c r="Y230" s="55">
        <v>0</v>
      </c>
      <c r="Z230" s="56">
        <v>237701</v>
      </c>
      <c r="AA230" s="42" t="s">
        <v>716</v>
      </c>
    </row>
    <row r="231" spans="1:27" ht="18" customHeight="1">
      <c r="A231" s="42" t="s">
        <v>717</v>
      </c>
      <c r="B231" s="5" t="s">
        <v>255</v>
      </c>
      <c r="C231" s="53">
        <v>1.651</v>
      </c>
      <c r="D231" s="6">
        <v>1</v>
      </c>
      <c r="E231" s="54">
        <v>120</v>
      </c>
      <c r="F231" s="54">
        <v>5</v>
      </c>
      <c r="G231" s="54">
        <v>110</v>
      </c>
      <c r="H231" s="54">
        <v>10209</v>
      </c>
      <c r="I231" s="54">
        <v>0</v>
      </c>
      <c r="J231" s="54">
        <v>0</v>
      </c>
      <c r="K231" s="54">
        <v>109</v>
      </c>
      <c r="L231" s="54">
        <v>1711</v>
      </c>
      <c r="M231" s="54">
        <v>65</v>
      </c>
      <c r="N231" s="54">
        <v>852</v>
      </c>
      <c r="O231" s="54">
        <v>970</v>
      </c>
      <c r="P231" s="54">
        <v>54</v>
      </c>
      <c r="Q231" s="54">
        <v>49</v>
      </c>
      <c r="R231" s="54">
        <v>6</v>
      </c>
      <c r="S231" s="54">
        <v>1618</v>
      </c>
      <c r="T231" s="54">
        <v>285</v>
      </c>
      <c r="U231" s="54">
        <v>611</v>
      </c>
      <c r="V231" s="54">
        <v>8</v>
      </c>
      <c r="W231" s="54">
        <v>569</v>
      </c>
      <c r="X231" s="53">
        <v>1</v>
      </c>
      <c r="Y231" s="55">
        <v>0</v>
      </c>
      <c r="Z231" s="56">
        <v>876101</v>
      </c>
      <c r="AA231" s="42" t="s">
        <v>717</v>
      </c>
    </row>
    <row r="232" spans="1:27" ht="18" customHeight="1">
      <c r="A232" s="42" t="s">
        <v>718</v>
      </c>
      <c r="B232" s="5" t="s">
        <v>256</v>
      </c>
      <c r="C232" s="53">
        <v>19.387</v>
      </c>
      <c r="D232" s="54">
        <v>3</v>
      </c>
      <c r="E232" s="54">
        <v>1036</v>
      </c>
      <c r="F232" s="54">
        <v>21</v>
      </c>
      <c r="G232" s="54">
        <v>4903</v>
      </c>
      <c r="H232" s="54">
        <v>106494</v>
      </c>
      <c r="I232" s="54">
        <v>7464</v>
      </c>
      <c r="J232" s="54">
        <v>185</v>
      </c>
      <c r="K232" s="54">
        <v>5082</v>
      </c>
      <c r="L232" s="54">
        <v>39891</v>
      </c>
      <c r="M232" s="54">
        <v>94947</v>
      </c>
      <c r="N232" s="54">
        <v>56833</v>
      </c>
      <c r="O232" s="54">
        <v>29813</v>
      </c>
      <c r="P232" s="54">
        <v>1899</v>
      </c>
      <c r="Q232" s="54">
        <v>2669</v>
      </c>
      <c r="R232" s="54">
        <v>514</v>
      </c>
      <c r="S232" s="54">
        <v>18484</v>
      </c>
      <c r="T232" s="54">
        <v>21104</v>
      </c>
      <c r="U232" s="54">
        <v>13625</v>
      </c>
      <c r="V232" s="54">
        <v>312</v>
      </c>
      <c r="W232" s="54">
        <v>8374</v>
      </c>
      <c r="X232" s="54">
        <v>14</v>
      </c>
      <c r="Y232" s="55">
        <v>12</v>
      </c>
      <c r="Z232" s="56"/>
      <c r="AA232" s="42" t="s">
        <v>718</v>
      </c>
    </row>
    <row r="233" spans="1:27" ht="18" customHeight="1">
      <c r="A233" s="42" t="s">
        <v>719</v>
      </c>
      <c r="B233" s="5" t="s">
        <v>126</v>
      </c>
      <c r="C233" s="53">
        <v>1.06</v>
      </c>
      <c r="D233" s="6">
        <v>1</v>
      </c>
      <c r="E233" s="54">
        <v>90</v>
      </c>
      <c r="F233" s="54">
        <v>6</v>
      </c>
      <c r="G233" s="54">
        <v>0</v>
      </c>
      <c r="H233" s="54">
        <v>10000</v>
      </c>
      <c r="I233" s="54">
        <v>0</v>
      </c>
      <c r="J233" s="54">
        <v>9</v>
      </c>
      <c r="K233" s="54">
        <v>266</v>
      </c>
      <c r="L233" s="54">
        <v>10644</v>
      </c>
      <c r="M233" s="54">
        <v>5</v>
      </c>
      <c r="N233" s="54">
        <v>27990</v>
      </c>
      <c r="O233" s="54">
        <v>1946</v>
      </c>
      <c r="P233" s="54">
        <v>78</v>
      </c>
      <c r="Q233" s="54">
        <v>177</v>
      </c>
      <c r="R233" s="54">
        <v>11</v>
      </c>
      <c r="S233" s="54">
        <v>5373</v>
      </c>
      <c r="T233" s="54">
        <v>367</v>
      </c>
      <c r="U233" s="54">
        <v>1045</v>
      </c>
      <c r="V233" s="54">
        <v>11</v>
      </c>
      <c r="W233" s="54">
        <v>2640</v>
      </c>
      <c r="X233" s="53">
        <v>1</v>
      </c>
      <c r="Y233" s="55">
        <v>0.63</v>
      </c>
      <c r="Z233" s="56">
        <v>399404</v>
      </c>
      <c r="AA233" s="42" t="s">
        <v>719</v>
      </c>
    </row>
    <row r="234" spans="1:27" ht="18" customHeight="1">
      <c r="A234" s="42" t="s">
        <v>720</v>
      </c>
      <c r="B234" s="5" t="s">
        <v>127</v>
      </c>
      <c r="C234" s="53">
        <v>3.925</v>
      </c>
      <c r="D234" s="54">
        <v>2</v>
      </c>
      <c r="E234" s="54">
        <v>1583</v>
      </c>
      <c r="F234" s="54">
        <v>6</v>
      </c>
      <c r="G234" s="54">
        <v>1957</v>
      </c>
      <c r="H234" s="54">
        <v>413834</v>
      </c>
      <c r="I234" s="54">
        <v>2365</v>
      </c>
      <c r="J234" s="54">
        <v>253</v>
      </c>
      <c r="K234" s="54">
        <v>418</v>
      </c>
      <c r="L234" s="54">
        <v>2379</v>
      </c>
      <c r="M234" s="54">
        <v>2002</v>
      </c>
      <c r="N234" s="54">
        <v>4069</v>
      </c>
      <c r="O234" s="54">
        <v>2997</v>
      </c>
      <c r="P234" s="54">
        <v>47</v>
      </c>
      <c r="Q234" s="54">
        <v>167</v>
      </c>
      <c r="R234" s="54">
        <v>18</v>
      </c>
      <c r="S234" s="54">
        <v>244</v>
      </c>
      <c r="T234" s="54">
        <v>256</v>
      </c>
      <c r="U234" s="54">
        <v>68</v>
      </c>
      <c r="V234" s="54">
        <v>53</v>
      </c>
      <c r="W234" s="54">
        <v>80663</v>
      </c>
      <c r="X234" s="54">
        <v>5</v>
      </c>
      <c r="Y234" s="55">
        <v>5</v>
      </c>
      <c r="Z234" s="56"/>
      <c r="AA234" s="42" t="s">
        <v>720</v>
      </c>
    </row>
    <row r="235" spans="1:27" ht="18" customHeight="1">
      <c r="A235" s="42" t="s">
        <v>721</v>
      </c>
      <c r="B235" s="5" t="s">
        <v>257</v>
      </c>
      <c r="C235" s="53">
        <v>31.268</v>
      </c>
      <c r="D235" s="54">
        <v>7</v>
      </c>
      <c r="E235" s="54">
        <v>2133</v>
      </c>
      <c r="F235" s="54">
        <v>20</v>
      </c>
      <c r="G235" s="54">
        <v>2215</v>
      </c>
      <c r="H235" s="54">
        <v>337941</v>
      </c>
      <c r="I235" s="54">
        <v>3581</v>
      </c>
      <c r="J235" s="54">
        <v>215</v>
      </c>
      <c r="K235" s="54">
        <v>8632</v>
      </c>
      <c r="L235" s="54">
        <v>65453</v>
      </c>
      <c r="M235" s="54">
        <v>55272</v>
      </c>
      <c r="N235" s="54">
        <v>141023</v>
      </c>
      <c r="O235" s="54">
        <v>223702</v>
      </c>
      <c r="P235" s="54">
        <v>794</v>
      </c>
      <c r="Q235" s="54">
        <v>7062</v>
      </c>
      <c r="R235" s="54">
        <v>205</v>
      </c>
      <c r="S235" s="54">
        <v>14322</v>
      </c>
      <c r="T235" s="54">
        <v>41524</v>
      </c>
      <c r="U235" s="54">
        <v>71420</v>
      </c>
      <c r="V235" s="54">
        <v>229</v>
      </c>
      <c r="W235" s="54">
        <v>6964</v>
      </c>
      <c r="X235" s="54">
        <v>21</v>
      </c>
      <c r="Y235" s="55">
        <v>19.08</v>
      </c>
      <c r="Z235" s="56"/>
      <c r="AA235" s="42" t="s">
        <v>721</v>
      </c>
    </row>
    <row r="236" spans="1:27" ht="18" customHeight="1">
      <c r="A236" s="42" t="s">
        <v>722</v>
      </c>
      <c r="B236" s="5" t="s">
        <v>258</v>
      </c>
      <c r="C236" s="53">
        <v>9.402</v>
      </c>
      <c r="D236" s="6">
        <v>1</v>
      </c>
      <c r="E236" s="54">
        <v>580</v>
      </c>
      <c r="F236" s="54">
        <v>10</v>
      </c>
      <c r="G236" s="54">
        <v>907</v>
      </c>
      <c r="H236" s="54">
        <v>72284</v>
      </c>
      <c r="I236" s="54">
        <v>693</v>
      </c>
      <c r="J236" s="54">
        <v>95</v>
      </c>
      <c r="K236" s="54">
        <v>1201</v>
      </c>
      <c r="L236" s="54">
        <v>15835</v>
      </c>
      <c r="M236" s="54">
        <v>8969</v>
      </c>
      <c r="N236" s="54">
        <v>38353</v>
      </c>
      <c r="O236" s="54">
        <v>21350</v>
      </c>
      <c r="P236" s="54">
        <v>461</v>
      </c>
      <c r="Q236" s="54">
        <v>663</v>
      </c>
      <c r="R236" s="54">
        <v>77</v>
      </c>
      <c r="S236" s="54">
        <v>6027</v>
      </c>
      <c r="T236" s="54">
        <v>3215</v>
      </c>
      <c r="U236" s="54">
        <v>9030</v>
      </c>
      <c r="V236" s="54">
        <v>322</v>
      </c>
      <c r="W236" s="54">
        <v>7336</v>
      </c>
      <c r="X236" s="53">
        <v>4</v>
      </c>
      <c r="Y236" s="55">
        <v>4</v>
      </c>
      <c r="Z236" s="56">
        <v>306001</v>
      </c>
      <c r="AA236" s="42" t="s">
        <v>722</v>
      </c>
    </row>
    <row r="237" spans="1:27" ht="18" customHeight="1">
      <c r="A237" s="42" t="s">
        <v>723</v>
      </c>
      <c r="B237" s="5" t="s">
        <v>259</v>
      </c>
      <c r="C237" s="53">
        <v>15.216</v>
      </c>
      <c r="D237" s="54">
        <v>2</v>
      </c>
      <c r="E237" s="54">
        <v>437</v>
      </c>
      <c r="F237" s="54">
        <v>3</v>
      </c>
      <c r="G237" s="54">
        <v>1952</v>
      </c>
      <c r="H237" s="54">
        <v>42226</v>
      </c>
      <c r="I237" s="54">
        <v>3638</v>
      </c>
      <c r="J237" s="54">
        <v>85</v>
      </c>
      <c r="K237" s="54">
        <v>1055</v>
      </c>
      <c r="L237" s="54">
        <v>10858</v>
      </c>
      <c r="M237" s="54">
        <v>700</v>
      </c>
      <c r="N237" s="54">
        <v>27179</v>
      </c>
      <c r="O237" s="54">
        <v>133505</v>
      </c>
      <c r="P237" s="54">
        <v>404</v>
      </c>
      <c r="Q237" s="54">
        <v>268</v>
      </c>
      <c r="R237" s="54">
        <v>80</v>
      </c>
      <c r="S237" s="54">
        <v>4934</v>
      </c>
      <c r="T237" s="54">
        <v>10747</v>
      </c>
      <c r="U237" s="54">
        <v>65420</v>
      </c>
      <c r="V237" s="54">
        <v>4</v>
      </c>
      <c r="W237" s="54">
        <v>81</v>
      </c>
      <c r="X237" s="54">
        <v>8</v>
      </c>
      <c r="Y237" s="55">
        <v>6.5</v>
      </c>
      <c r="Z237" s="56"/>
      <c r="AA237" s="42" t="s">
        <v>723</v>
      </c>
    </row>
    <row r="238" spans="1:27" ht="18" customHeight="1">
      <c r="A238" s="42" t="s">
        <v>724</v>
      </c>
      <c r="B238" s="5" t="s">
        <v>260</v>
      </c>
      <c r="C238" s="53">
        <v>146.581</v>
      </c>
      <c r="D238" s="54">
        <v>18</v>
      </c>
      <c r="E238" s="54">
        <v>24975</v>
      </c>
      <c r="F238" s="54">
        <v>282</v>
      </c>
      <c r="G238" s="54">
        <v>135951</v>
      </c>
      <c r="H238" s="54">
        <v>2862183</v>
      </c>
      <c r="I238" s="54">
        <v>439964</v>
      </c>
      <c r="J238" s="54">
        <v>2221</v>
      </c>
      <c r="K238" s="54">
        <v>51741</v>
      </c>
      <c r="L238" s="54">
        <v>856138</v>
      </c>
      <c r="M238" s="54">
        <v>1757155</v>
      </c>
      <c r="N238" s="54">
        <v>689878</v>
      </c>
      <c r="O238" s="54">
        <v>502248</v>
      </c>
      <c r="P238" s="54">
        <v>4109</v>
      </c>
      <c r="Q238" s="54">
        <v>13732</v>
      </c>
      <c r="R238" s="54">
        <v>1883</v>
      </c>
      <c r="S238" s="54">
        <v>59616</v>
      </c>
      <c r="T238" s="54">
        <v>49354</v>
      </c>
      <c r="U238" s="54">
        <v>88604</v>
      </c>
      <c r="V238" s="54">
        <v>1377</v>
      </c>
      <c r="W238" s="54">
        <v>48279</v>
      </c>
      <c r="X238" s="54">
        <v>227</v>
      </c>
      <c r="Y238" s="55">
        <v>197</v>
      </c>
      <c r="Z238" s="56"/>
      <c r="AA238" s="42" t="s">
        <v>724</v>
      </c>
    </row>
    <row r="239" spans="1:27" ht="18" customHeight="1">
      <c r="A239" s="42" t="s">
        <v>725</v>
      </c>
      <c r="B239" s="5" t="s">
        <v>128</v>
      </c>
      <c r="C239" s="53">
        <v>4.027</v>
      </c>
      <c r="D239" s="6">
        <v>1</v>
      </c>
      <c r="E239" s="54">
        <v>220</v>
      </c>
      <c r="F239" s="54">
        <v>5</v>
      </c>
      <c r="G239" s="54">
        <v>684</v>
      </c>
      <c r="H239" s="54">
        <v>43692</v>
      </c>
      <c r="I239" s="54">
        <v>748</v>
      </c>
      <c r="J239" s="54">
        <v>58</v>
      </c>
      <c r="K239" s="54">
        <v>782</v>
      </c>
      <c r="L239" s="54">
        <v>5156</v>
      </c>
      <c r="M239" s="54">
        <v>1987</v>
      </c>
      <c r="N239" s="54">
        <v>18196</v>
      </c>
      <c r="O239" s="54">
        <v>3742</v>
      </c>
      <c r="P239" s="54">
        <v>281</v>
      </c>
      <c r="Q239" s="54">
        <v>458</v>
      </c>
      <c r="R239" s="54">
        <v>43</v>
      </c>
      <c r="S239" s="54">
        <v>2008</v>
      </c>
      <c r="T239" s="54">
        <v>6507</v>
      </c>
      <c r="U239" s="54">
        <v>2435</v>
      </c>
      <c r="V239" s="54">
        <v>41</v>
      </c>
      <c r="W239" s="54">
        <v>753</v>
      </c>
      <c r="X239" s="53">
        <v>2</v>
      </c>
      <c r="Y239" s="55">
        <v>2</v>
      </c>
      <c r="Z239" s="56">
        <v>772001</v>
      </c>
      <c r="AA239" s="42" t="s">
        <v>725</v>
      </c>
    </row>
    <row r="240" spans="1:27" ht="18" customHeight="1">
      <c r="A240" s="42" t="s">
        <v>726</v>
      </c>
      <c r="B240" s="5" t="s">
        <v>129</v>
      </c>
      <c r="C240" s="53">
        <v>2.267</v>
      </c>
      <c r="D240" s="6">
        <v>1</v>
      </c>
      <c r="E240" s="54">
        <v>125</v>
      </c>
      <c r="F240" s="54">
        <v>12</v>
      </c>
      <c r="G240" s="54">
        <v>587</v>
      </c>
      <c r="H240" s="54">
        <v>15550</v>
      </c>
      <c r="I240" s="54">
        <v>254</v>
      </c>
      <c r="J240" s="54">
        <v>56</v>
      </c>
      <c r="K240" s="54">
        <v>610</v>
      </c>
      <c r="L240" s="54">
        <v>8893</v>
      </c>
      <c r="M240" s="54">
        <v>2220</v>
      </c>
      <c r="N240" s="54">
        <v>17464</v>
      </c>
      <c r="O240" s="54">
        <v>3491</v>
      </c>
      <c r="P240" s="54">
        <v>252</v>
      </c>
      <c r="Q240" s="54">
        <v>320</v>
      </c>
      <c r="R240" s="54">
        <v>38</v>
      </c>
      <c r="S240" s="54">
        <v>3410</v>
      </c>
      <c r="T240" s="54">
        <v>5148</v>
      </c>
      <c r="U240" s="54">
        <v>2252</v>
      </c>
      <c r="V240" s="54">
        <v>71</v>
      </c>
      <c r="W240" s="54">
        <v>1498</v>
      </c>
      <c r="X240" s="53">
        <v>2</v>
      </c>
      <c r="Y240" s="55">
        <v>2</v>
      </c>
      <c r="Z240" s="56">
        <v>325001</v>
      </c>
      <c r="AA240" s="42" t="s">
        <v>726</v>
      </c>
    </row>
    <row r="241" spans="1:27" ht="18" customHeight="1">
      <c r="A241" s="42" t="s">
        <v>727</v>
      </c>
      <c r="B241" s="5" t="s">
        <v>130</v>
      </c>
      <c r="C241" s="53">
        <v>11.493</v>
      </c>
      <c r="D241" s="6">
        <v>1</v>
      </c>
      <c r="E241" s="54">
        <v>230</v>
      </c>
      <c r="F241" s="54">
        <v>10</v>
      </c>
      <c r="G241" s="54">
        <v>1317</v>
      </c>
      <c r="H241" s="54">
        <v>30622</v>
      </c>
      <c r="I241" s="54">
        <v>1967</v>
      </c>
      <c r="J241" s="54">
        <v>77</v>
      </c>
      <c r="K241" s="54">
        <v>1933</v>
      </c>
      <c r="L241" s="54">
        <v>8532</v>
      </c>
      <c r="M241" s="54">
        <v>1785</v>
      </c>
      <c r="N241" s="54">
        <v>27479</v>
      </c>
      <c r="O241" s="54">
        <v>3403</v>
      </c>
      <c r="P241" s="54">
        <v>212</v>
      </c>
      <c r="Q241" s="54">
        <v>1635</v>
      </c>
      <c r="R241" s="54">
        <v>86</v>
      </c>
      <c r="S241" s="54">
        <v>2260</v>
      </c>
      <c r="T241" s="54">
        <v>4530</v>
      </c>
      <c r="U241" s="54">
        <v>1256</v>
      </c>
      <c r="V241" s="54">
        <v>35</v>
      </c>
      <c r="W241" s="54">
        <v>1080</v>
      </c>
      <c r="X241" s="53">
        <v>4</v>
      </c>
      <c r="Y241" s="55">
        <v>3</v>
      </c>
      <c r="Z241" s="56">
        <v>272101</v>
      </c>
      <c r="AA241" s="42" t="s">
        <v>727</v>
      </c>
    </row>
    <row r="242" spans="1:27" ht="18" customHeight="1">
      <c r="A242" s="42" t="s">
        <v>728</v>
      </c>
      <c r="B242" s="5" t="s">
        <v>261</v>
      </c>
      <c r="C242" s="53">
        <v>7.982</v>
      </c>
      <c r="D242" s="54">
        <v>2</v>
      </c>
      <c r="E242" s="54">
        <v>1804</v>
      </c>
      <c r="F242" s="54">
        <v>21</v>
      </c>
      <c r="G242" s="54">
        <v>3581</v>
      </c>
      <c r="H242" s="54">
        <v>191805</v>
      </c>
      <c r="I242" s="54">
        <v>5740</v>
      </c>
      <c r="J242" s="54">
        <v>220</v>
      </c>
      <c r="K242" s="54">
        <v>11233</v>
      </c>
      <c r="L242" s="54">
        <v>40000</v>
      </c>
      <c r="M242" s="54">
        <v>200</v>
      </c>
      <c r="N242" s="54">
        <v>29827</v>
      </c>
      <c r="O242" s="54">
        <v>100000</v>
      </c>
      <c r="P242" s="54">
        <v>42</v>
      </c>
      <c r="Q242" s="54">
        <v>241</v>
      </c>
      <c r="R242" s="54">
        <v>0</v>
      </c>
      <c r="S242" s="54">
        <v>0</v>
      </c>
      <c r="T242" s="54">
        <v>1358</v>
      </c>
      <c r="U242" s="54">
        <v>0</v>
      </c>
      <c r="V242" s="54">
        <v>3</v>
      </c>
      <c r="W242" s="54">
        <v>150</v>
      </c>
      <c r="X242" s="54">
        <v>12</v>
      </c>
      <c r="Y242" s="55">
        <v>12</v>
      </c>
      <c r="Z242" s="56"/>
      <c r="AA242" s="42" t="s">
        <v>728</v>
      </c>
    </row>
    <row r="243" spans="1:27" ht="18" customHeight="1">
      <c r="A243" s="42" t="s">
        <v>729</v>
      </c>
      <c r="B243" s="5" t="s">
        <v>131</v>
      </c>
      <c r="C243" s="53">
        <v>13.885</v>
      </c>
      <c r="D243" s="6">
        <v>1</v>
      </c>
      <c r="E243" s="54">
        <v>356</v>
      </c>
      <c r="F243" s="54">
        <v>4</v>
      </c>
      <c r="G243" s="54">
        <v>2559</v>
      </c>
      <c r="H243" s="54">
        <v>34789</v>
      </c>
      <c r="I243" s="54">
        <v>2698</v>
      </c>
      <c r="J243" s="54">
        <v>58</v>
      </c>
      <c r="K243" s="54">
        <v>1872</v>
      </c>
      <c r="L243" s="54">
        <v>12624</v>
      </c>
      <c r="M243" s="54">
        <v>12810</v>
      </c>
      <c r="N243" s="54">
        <v>48530</v>
      </c>
      <c r="O243" s="54">
        <v>11250</v>
      </c>
      <c r="P243" s="54">
        <v>771</v>
      </c>
      <c r="Q243" s="54">
        <v>964</v>
      </c>
      <c r="R243" s="54">
        <v>137</v>
      </c>
      <c r="S243" s="54">
        <v>3896</v>
      </c>
      <c r="T243" s="54">
        <v>15056</v>
      </c>
      <c r="U243" s="54">
        <v>5296</v>
      </c>
      <c r="V243" s="54">
        <v>29</v>
      </c>
      <c r="W243" s="54">
        <v>1841</v>
      </c>
      <c r="X243" s="53">
        <v>4</v>
      </c>
      <c r="Y243" s="55">
        <v>4</v>
      </c>
      <c r="Z243" s="56">
        <v>208501</v>
      </c>
      <c r="AA243" s="42" t="s">
        <v>729</v>
      </c>
    </row>
    <row r="244" spans="1:27" ht="18" customHeight="1">
      <c r="A244" s="42" t="s">
        <v>730</v>
      </c>
      <c r="B244" s="5" t="s">
        <v>132</v>
      </c>
      <c r="C244" s="53">
        <v>8.025</v>
      </c>
      <c r="D244" s="6">
        <v>1</v>
      </c>
      <c r="E244" s="54">
        <v>219</v>
      </c>
      <c r="F244" s="54">
        <v>8</v>
      </c>
      <c r="G244" s="54">
        <v>420</v>
      </c>
      <c r="H244" s="54">
        <v>28518</v>
      </c>
      <c r="I244" s="54">
        <v>1153</v>
      </c>
      <c r="J244" s="54">
        <v>80</v>
      </c>
      <c r="K244" s="54">
        <v>1063</v>
      </c>
      <c r="L244" s="54">
        <v>5999</v>
      </c>
      <c r="M244" s="54">
        <v>23932</v>
      </c>
      <c r="N244" s="54">
        <v>9071</v>
      </c>
      <c r="O244" s="54">
        <v>4550</v>
      </c>
      <c r="P244" s="54">
        <v>795</v>
      </c>
      <c r="Q244" s="54">
        <v>186</v>
      </c>
      <c r="R244" s="54">
        <v>82</v>
      </c>
      <c r="S244" s="54">
        <v>3076</v>
      </c>
      <c r="T244" s="54">
        <v>3038</v>
      </c>
      <c r="U244" s="54">
        <v>2377</v>
      </c>
      <c r="V244" s="54">
        <v>19</v>
      </c>
      <c r="W244" s="54">
        <v>469</v>
      </c>
      <c r="X244" s="53">
        <v>2</v>
      </c>
      <c r="Y244" s="55">
        <v>2</v>
      </c>
      <c r="Z244" s="56">
        <v>409001</v>
      </c>
      <c r="AA244" s="42" t="s">
        <v>730</v>
      </c>
    </row>
    <row r="245" spans="1:27" ht="18" customHeight="1">
      <c r="A245" s="42" t="s">
        <v>731</v>
      </c>
      <c r="B245" s="5" t="s">
        <v>133</v>
      </c>
      <c r="C245" s="53">
        <v>6.783</v>
      </c>
      <c r="D245" s="6">
        <v>1</v>
      </c>
      <c r="E245" s="54">
        <v>153</v>
      </c>
      <c r="F245" s="54">
        <v>5</v>
      </c>
      <c r="G245" s="54">
        <v>523</v>
      </c>
      <c r="H245" s="54">
        <v>19906</v>
      </c>
      <c r="I245" s="54">
        <v>574</v>
      </c>
      <c r="J245" s="54">
        <v>83</v>
      </c>
      <c r="K245" s="54">
        <v>429</v>
      </c>
      <c r="L245" s="54">
        <v>9533</v>
      </c>
      <c r="M245" s="54">
        <v>907</v>
      </c>
      <c r="N245" s="54">
        <v>21471</v>
      </c>
      <c r="O245" s="54">
        <v>5389</v>
      </c>
      <c r="P245" s="54">
        <v>197</v>
      </c>
      <c r="Q245" s="54">
        <v>166</v>
      </c>
      <c r="R245" s="54">
        <v>66</v>
      </c>
      <c r="S245" s="54">
        <v>4176</v>
      </c>
      <c r="T245" s="54">
        <v>3166</v>
      </c>
      <c r="U245" s="54">
        <v>2706</v>
      </c>
      <c r="V245" s="54">
        <v>69</v>
      </c>
      <c r="W245" s="54">
        <v>911</v>
      </c>
      <c r="X245" s="53">
        <v>2</v>
      </c>
      <c r="Y245" s="55">
        <v>2</v>
      </c>
      <c r="Z245" s="56">
        <v>815401</v>
      </c>
      <c r="AA245" s="42" t="s">
        <v>731</v>
      </c>
    </row>
    <row r="246" spans="1:27" ht="18" customHeight="1">
      <c r="A246" s="42" t="s">
        <v>732</v>
      </c>
      <c r="B246" s="5" t="s">
        <v>134</v>
      </c>
      <c r="C246" s="53">
        <v>16.451</v>
      </c>
      <c r="D246" s="6">
        <v>1</v>
      </c>
      <c r="E246" s="54">
        <v>200</v>
      </c>
      <c r="F246" s="54">
        <v>4</v>
      </c>
      <c r="G246" s="54">
        <v>759</v>
      </c>
      <c r="H246" s="54">
        <v>29862</v>
      </c>
      <c r="I246" s="54">
        <v>683</v>
      </c>
      <c r="J246" s="54">
        <v>83</v>
      </c>
      <c r="K246" s="54">
        <v>1041</v>
      </c>
      <c r="L246" s="54">
        <v>5704</v>
      </c>
      <c r="M246" s="54">
        <v>281</v>
      </c>
      <c r="N246" s="54">
        <v>8377</v>
      </c>
      <c r="O246" s="54">
        <v>832</v>
      </c>
      <c r="P246" s="54">
        <v>465</v>
      </c>
      <c r="Q246" s="54">
        <v>491</v>
      </c>
      <c r="R246" s="54">
        <v>85</v>
      </c>
      <c r="S246" s="54">
        <v>2157</v>
      </c>
      <c r="T246" s="54">
        <v>2921</v>
      </c>
      <c r="U246" s="54">
        <v>343</v>
      </c>
      <c r="V246" s="54">
        <v>17</v>
      </c>
      <c r="W246" s="54">
        <v>505</v>
      </c>
      <c r="X246" s="53">
        <v>2</v>
      </c>
      <c r="Y246" s="55">
        <v>2</v>
      </c>
      <c r="Z246" s="56">
        <v>201301</v>
      </c>
      <c r="AA246" s="42" t="s">
        <v>732</v>
      </c>
    </row>
    <row r="247" spans="1:27" ht="18" customHeight="1">
      <c r="A247" s="42" t="s">
        <v>733</v>
      </c>
      <c r="B247" s="5" t="s">
        <v>135</v>
      </c>
      <c r="C247" s="53">
        <v>5.957</v>
      </c>
      <c r="D247" s="6">
        <v>1</v>
      </c>
      <c r="E247" s="54">
        <v>110</v>
      </c>
      <c r="F247" s="54">
        <v>3</v>
      </c>
      <c r="G247" s="54">
        <v>752</v>
      </c>
      <c r="H247" s="54">
        <v>18934</v>
      </c>
      <c r="I247" s="54">
        <v>1170</v>
      </c>
      <c r="J247" s="54">
        <v>69</v>
      </c>
      <c r="K247" s="54">
        <v>485</v>
      </c>
      <c r="L247" s="54">
        <v>4310</v>
      </c>
      <c r="M247" s="54">
        <v>1045</v>
      </c>
      <c r="N247" s="54">
        <v>6297</v>
      </c>
      <c r="O247" s="54">
        <v>21700</v>
      </c>
      <c r="P247" s="54">
        <v>165</v>
      </c>
      <c r="Q247" s="54">
        <v>304</v>
      </c>
      <c r="R247" s="54">
        <v>16</v>
      </c>
      <c r="S247" s="54">
        <v>1429</v>
      </c>
      <c r="T247" s="54">
        <v>1676</v>
      </c>
      <c r="U247" s="54">
        <v>6100</v>
      </c>
      <c r="V247" s="54">
        <v>5</v>
      </c>
      <c r="W247" s="54">
        <v>103</v>
      </c>
      <c r="X247" s="53">
        <v>1</v>
      </c>
      <c r="Y247" s="55">
        <v>1</v>
      </c>
      <c r="Z247" s="56">
        <v>249001</v>
      </c>
      <c r="AA247" s="42" t="s">
        <v>733</v>
      </c>
    </row>
    <row r="248" spans="1:27" ht="18" customHeight="1">
      <c r="A248" s="42" t="s">
        <v>734</v>
      </c>
      <c r="B248" s="5" t="s">
        <v>136</v>
      </c>
      <c r="C248" s="53">
        <v>6.764</v>
      </c>
      <c r="D248" s="6">
        <v>1</v>
      </c>
      <c r="E248" s="54">
        <v>255</v>
      </c>
      <c r="F248" s="54">
        <v>0</v>
      </c>
      <c r="G248" s="54">
        <v>741</v>
      </c>
      <c r="H248" s="54">
        <v>24299</v>
      </c>
      <c r="I248" s="54">
        <v>102</v>
      </c>
      <c r="J248" s="54">
        <v>72</v>
      </c>
      <c r="K248" s="54">
        <v>107</v>
      </c>
      <c r="L248" s="54">
        <v>4498</v>
      </c>
      <c r="M248" s="54">
        <v>2871</v>
      </c>
      <c r="N248" s="54">
        <v>7425</v>
      </c>
      <c r="O248" s="54">
        <v>9034</v>
      </c>
      <c r="P248" s="54">
        <v>36</v>
      </c>
      <c r="Q248" s="54">
        <v>50</v>
      </c>
      <c r="R248" s="54">
        <v>21</v>
      </c>
      <c r="S248" s="54">
        <v>2463</v>
      </c>
      <c r="T248" s="54">
        <v>2615</v>
      </c>
      <c r="U248" s="54">
        <v>5012</v>
      </c>
      <c r="V248" s="54">
        <v>28</v>
      </c>
      <c r="W248" s="54">
        <v>1104</v>
      </c>
      <c r="X248" s="53">
        <v>2</v>
      </c>
      <c r="Y248" s="55">
        <v>2</v>
      </c>
      <c r="Z248" s="56">
        <v>363001</v>
      </c>
      <c r="AA248" s="42" t="s">
        <v>734</v>
      </c>
    </row>
    <row r="249" spans="1:27" ht="18" customHeight="1">
      <c r="A249" s="42" t="s">
        <v>735</v>
      </c>
      <c r="B249" s="5" t="s">
        <v>262</v>
      </c>
      <c r="C249" s="53">
        <v>14.815</v>
      </c>
      <c r="D249" s="54">
        <v>4</v>
      </c>
      <c r="E249" s="54">
        <v>454</v>
      </c>
      <c r="F249" s="54">
        <v>4</v>
      </c>
      <c r="G249" s="54">
        <v>1882</v>
      </c>
      <c r="H249" s="54">
        <v>60113</v>
      </c>
      <c r="I249" s="54">
        <v>1184</v>
      </c>
      <c r="J249" s="54">
        <v>424</v>
      </c>
      <c r="K249" s="54">
        <v>1056</v>
      </c>
      <c r="L249" s="54">
        <v>18496</v>
      </c>
      <c r="M249" s="54">
        <v>96747</v>
      </c>
      <c r="N249" s="54">
        <v>23661</v>
      </c>
      <c r="O249" s="54">
        <v>16476</v>
      </c>
      <c r="P249" s="54">
        <v>439</v>
      </c>
      <c r="Q249" s="54">
        <v>520</v>
      </c>
      <c r="R249" s="54">
        <v>85</v>
      </c>
      <c r="S249" s="54">
        <v>8617</v>
      </c>
      <c r="T249" s="54">
        <v>7690</v>
      </c>
      <c r="U249" s="54">
        <v>11338</v>
      </c>
      <c r="V249" s="54">
        <v>307</v>
      </c>
      <c r="W249" s="54">
        <v>6525</v>
      </c>
      <c r="X249" s="54">
        <v>7</v>
      </c>
      <c r="Y249" s="55">
        <v>5.5</v>
      </c>
      <c r="Z249" s="56"/>
      <c r="AA249" s="42" t="s">
        <v>735</v>
      </c>
    </row>
    <row r="250" spans="1:27" ht="18" customHeight="1">
      <c r="A250" s="42" t="s">
        <v>736</v>
      </c>
      <c r="B250" s="5" t="s">
        <v>263</v>
      </c>
      <c r="C250" s="53">
        <v>4.558</v>
      </c>
      <c r="D250" s="6">
        <v>1</v>
      </c>
      <c r="E250" s="54">
        <v>100</v>
      </c>
      <c r="F250" s="54">
        <v>2</v>
      </c>
      <c r="G250" s="54">
        <v>325</v>
      </c>
      <c r="H250" s="54">
        <v>9728</v>
      </c>
      <c r="I250" s="54">
        <v>281</v>
      </c>
      <c r="J250" s="54">
        <v>68</v>
      </c>
      <c r="K250" s="54">
        <v>187</v>
      </c>
      <c r="L250" s="54">
        <v>2011</v>
      </c>
      <c r="M250" s="54">
        <v>0</v>
      </c>
      <c r="N250" s="54">
        <v>1506</v>
      </c>
      <c r="O250" s="54">
        <v>3577</v>
      </c>
      <c r="P250" s="54">
        <v>85</v>
      </c>
      <c r="Q250" s="54">
        <v>87</v>
      </c>
      <c r="R250" s="54">
        <v>15</v>
      </c>
      <c r="S250" s="54">
        <v>800</v>
      </c>
      <c r="T250" s="54">
        <v>513</v>
      </c>
      <c r="U250" s="54">
        <v>1475</v>
      </c>
      <c r="V250" s="54">
        <v>15</v>
      </c>
      <c r="W250" s="54">
        <v>323</v>
      </c>
      <c r="X250" s="53">
        <v>5</v>
      </c>
      <c r="Y250" s="55">
        <v>4.5</v>
      </c>
      <c r="Z250" s="56">
        <v>245901</v>
      </c>
      <c r="AA250" s="42" t="s">
        <v>736</v>
      </c>
    </row>
    <row r="251" spans="1:27" ht="18" customHeight="1">
      <c r="A251" s="42" t="s">
        <v>737</v>
      </c>
      <c r="B251" s="5" t="s">
        <v>137</v>
      </c>
      <c r="C251" s="53">
        <v>9.972</v>
      </c>
      <c r="D251" s="6">
        <v>1</v>
      </c>
      <c r="E251" s="54">
        <v>880</v>
      </c>
      <c r="F251" s="54">
        <v>11</v>
      </c>
      <c r="G251" s="54">
        <v>1062</v>
      </c>
      <c r="H251" s="54">
        <v>56990</v>
      </c>
      <c r="I251" s="54">
        <v>2313</v>
      </c>
      <c r="J251" s="54">
        <v>108</v>
      </c>
      <c r="K251" s="54">
        <v>2742</v>
      </c>
      <c r="L251" s="54">
        <v>16013</v>
      </c>
      <c r="M251" s="54">
        <v>3467</v>
      </c>
      <c r="N251" s="54">
        <v>29521</v>
      </c>
      <c r="O251" s="54">
        <v>11144</v>
      </c>
      <c r="P251" s="54">
        <v>791</v>
      </c>
      <c r="Q251" s="54">
        <v>1658</v>
      </c>
      <c r="R251" s="54">
        <v>293</v>
      </c>
      <c r="S251" s="54">
        <v>2903</v>
      </c>
      <c r="T251" s="54">
        <v>7146</v>
      </c>
      <c r="U251" s="54">
        <v>5330</v>
      </c>
      <c r="V251" s="54">
        <v>209</v>
      </c>
      <c r="W251" s="54">
        <v>5456</v>
      </c>
      <c r="X251" s="53">
        <v>6</v>
      </c>
      <c r="Y251" s="55">
        <v>5</v>
      </c>
      <c r="Z251" s="56">
        <v>230001</v>
      </c>
      <c r="AA251" s="42" t="s">
        <v>737</v>
      </c>
    </row>
    <row r="252" spans="1:27" ht="18" customHeight="1">
      <c r="A252" s="42" t="s">
        <v>738</v>
      </c>
      <c r="B252" s="5" t="s">
        <v>138</v>
      </c>
      <c r="C252" s="53">
        <v>4.442</v>
      </c>
      <c r="D252" s="6">
        <v>1</v>
      </c>
      <c r="E252" s="54">
        <v>138</v>
      </c>
      <c r="F252" s="54">
        <v>10</v>
      </c>
      <c r="G252" s="54">
        <v>310</v>
      </c>
      <c r="H252" s="54">
        <v>26502</v>
      </c>
      <c r="I252" s="54">
        <v>92</v>
      </c>
      <c r="J252" s="54">
        <v>66</v>
      </c>
      <c r="K252" s="54">
        <v>285</v>
      </c>
      <c r="L252" s="54">
        <v>2148</v>
      </c>
      <c r="M252" s="54">
        <v>0</v>
      </c>
      <c r="N252" s="54">
        <v>3104</v>
      </c>
      <c r="O252" s="54">
        <v>188</v>
      </c>
      <c r="P252" s="54">
        <v>101</v>
      </c>
      <c r="Q252" s="54">
        <v>163</v>
      </c>
      <c r="R252" s="54">
        <v>21</v>
      </c>
      <c r="S252" s="54">
        <v>698</v>
      </c>
      <c r="T252" s="54">
        <v>437</v>
      </c>
      <c r="U252" s="54">
        <v>174</v>
      </c>
      <c r="V252" s="54">
        <v>40</v>
      </c>
      <c r="W252" s="54">
        <v>786</v>
      </c>
      <c r="X252" s="53">
        <v>1</v>
      </c>
      <c r="Y252" s="55">
        <v>1</v>
      </c>
      <c r="Z252" s="56">
        <v>446501</v>
      </c>
      <c r="AA252" s="42" t="s">
        <v>738</v>
      </c>
    </row>
    <row r="253" spans="1:27" ht="18" customHeight="1">
      <c r="A253" s="42" t="s">
        <v>739</v>
      </c>
      <c r="B253" s="5" t="s">
        <v>264</v>
      </c>
      <c r="C253" s="53">
        <v>5.364</v>
      </c>
      <c r="D253" s="6">
        <v>1</v>
      </c>
      <c r="E253" s="54">
        <v>220</v>
      </c>
      <c r="F253" s="54">
        <v>5</v>
      </c>
      <c r="G253" s="54">
        <v>651</v>
      </c>
      <c r="H253" s="54">
        <v>21344</v>
      </c>
      <c r="I253" s="54">
        <v>663</v>
      </c>
      <c r="J253" s="54">
        <v>65</v>
      </c>
      <c r="K253" s="54">
        <v>685</v>
      </c>
      <c r="L253" s="54">
        <v>8314</v>
      </c>
      <c r="M253" s="54">
        <v>9972</v>
      </c>
      <c r="N253" s="54">
        <v>13328</v>
      </c>
      <c r="O253" s="54">
        <v>3115</v>
      </c>
      <c r="P253" s="54">
        <v>220</v>
      </c>
      <c r="Q253" s="54">
        <v>398</v>
      </c>
      <c r="R253" s="54">
        <v>67</v>
      </c>
      <c r="S253" s="54">
        <v>2644</v>
      </c>
      <c r="T253" s="54">
        <v>2933</v>
      </c>
      <c r="U253" s="54">
        <v>1678</v>
      </c>
      <c r="V253" s="54">
        <v>34</v>
      </c>
      <c r="W253" s="54">
        <v>1415</v>
      </c>
      <c r="X253" s="53">
        <v>2</v>
      </c>
      <c r="Y253" s="55">
        <v>2</v>
      </c>
      <c r="Z253" s="56">
        <v>508501</v>
      </c>
      <c r="AA253" s="42" t="s">
        <v>739</v>
      </c>
    </row>
    <row r="254" spans="1:27" ht="18" customHeight="1">
      <c r="A254" s="42" t="s">
        <v>740</v>
      </c>
      <c r="B254" s="5" t="s">
        <v>139</v>
      </c>
      <c r="C254" s="53">
        <v>2.656</v>
      </c>
      <c r="D254" s="6">
        <v>1</v>
      </c>
      <c r="E254" s="54">
        <v>295</v>
      </c>
      <c r="F254" s="54">
        <v>10</v>
      </c>
      <c r="G254" s="54">
        <v>725</v>
      </c>
      <c r="H254" s="54">
        <v>20408</v>
      </c>
      <c r="I254" s="54">
        <v>915</v>
      </c>
      <c r="J254" s="54">
        <v>93</v>
      </c>
      <c r="K254" s="54">
        <v>453</v>
      </c>
      <c r="L254" s="54">
        <v>11491</v>
      </c>
      <c r="M254" s="54">
        <v>28210</v>
      </c>
      <c r="N254" s="54">
        <v>14809</v>
      </c>
      <c r="O254" s="54">
        <v>0</v>
      </c>
      <c r="P254" s="54">
        <v>120</v>
      </c>
      <c r="Q254" s="54">
        <v>294</v>
      </c>
      <c r="R254" s="54">
        <v>39</v>
      </c>
      <c r="S254" s="54">
        <v>0</v>
      </c>
      <c r="T254" s="54">
        <v>0</v>
      </c>
      <c r="U254" s="54">
        <v>0</v>
      </c>
      <c r="V254" s="54">
        <v>82</v>
      </c>
      <c r="W254" s="54">
        <v>1681</v>
      </c>
      <c r="X254" s="53">
        <v>2</v>
      </c>
      <c r="Y254" s="55">
        <v>2</v>
      </c>
      <c r="Z254" s="56">
        <v>965301</v>
      </c>
      <c r="AA254" s="42" t="s">
        <v>740</v>
      </c>
    </row>
    <row r="255" spans="1:27" ht="18" customHeight="1">
      <c r="A255" s="42" t="s">
        <v>741</v>
      </c>
      <c r="B255" s="5" t="s">
        <v>140</v>
      </c>
      <c r="C255" s="53">
        <v>2.756</v>
      </c>
      <c r="D255" s="6">
        <v>1</v>
      </c>
      <c r="E255" s="54">
        <v>315</v>
      </c>
      <c r="F255" s="54">
        <v>6</v>
      </c>
      <c r="G255" s="54">
        <v>452</v>
      </c>
      <c r="H255" s="54">
        <v>46767</v>
      </c>
      <c r="I255" s="54">
        <v>1537</v>
      </c>
      <c r="J255" s="54">
        <v>79</v>
      </c>
      <c r="K255" s="54">
        <v>374</v>
      </c>
      <c r="L255" s="54">
        <v>20970</v>
      </c>
      <c r="M255" s="54">
        <v>10388</v>
      </c>
      <c r="N255" s="54">
        <v>21816</v>
      </c>
      <c r="O255" s="54">
        <v>21249</v>
      </c>
      <c r="P255" s="54">
        <v>136</v>
      </c>
      <c r="Q255" s="54">
        <v>185</v>
      </c>
      <c r="R255" s="54">
        <v>53</v>
      </c>
      <c r="S255" s="54">
        <v>4362</v>
      </c>
      <c r="T255" s="54">
        <v>5047</v>
      </c>
      <c r="U255" s="54">
        <v>6447</v>
      </c>
      <c r="V255" s="54">
        <v>89</v>
      </c>
      <c r="W255" s="54">
        <v>4032</v>
      </c>
      <c r="X255" s="53">
        <v>3</v>
      </c>
      <c r="Y255" s="55">
        <v>3</v>
      </c>
      <c r="Z255" s="56">
        <v>265101</v>
      </c>
      <c r="AA255" s="42" t="s">
        <v>741</v>
      </c>
    </row>
    <row r="256" spans="1:27" ht="18" customHeight="1">
      <c r="A256" s="42" t="s">
        <v>742</v>
      </c>
      <c r="B256" s="5" t="s">
        <v>141</v>
      </c>
      <c r="C256" s="53">
        <v>2.551</v>
      </c>
      <c r="D256" s="6">
        <v>1</v>
      </c>
      <c r="E256" s="54">
        <v>106</v>
      </c>
      <c r="F256" s="54">
        <v>8</v>
      </c>
      <c r="G256" s="54">
        <v>52</v>
      </c>
      <c r="H256" s="54">
        <v>16436</v>
      </c>
      <c r="I256" s="54">
        <v>160</v>
      </c>
      <c r="J256" s="54">
        <v>20</v>
      </c>
      <c r="K256" s="54">
        <v>443</v>
      </c>
      <c r="L256" s="54">
        <v>2520</v>
      </c>
      <c r="M256" s="54">
        <v>0</v>
      </c>
      <c r="N256" s="54">
        <v>9845</v>
      </c>
      <c r="O256" s="54">
        <v>1310</v>
      </c>
      <c r="P256" s="54">
        <v>125</v>
      </c>
      <c r="Q256" s="54">
        <v>255</v>
      </c>
      <c r="R256" s="54">
        <v>63</v>
      </c>
      <c r="S256" s="54">
        <v>830</v>
      </c>
      <c r="T256" s="54">
        <v>2720</v>
      </c>
      <c r="U256" s="54">
        <v>0</v>
      </c>
      <c r="V256" s="54">
        <v>52</v>
      </c>
      <c r="W256" s="54">
        <v>1300</v>
      </c>
      <c r="X256" s="53">
        <v>1</v>
      </c>
      <c r="Y256" s="55">
        <v>1</v>
      </c>
      <c r="Z256" s="56">
        <v>373301</v>
      </c>
      <c r="AA256" s="42" t="s">
        <v>742</v>
      </c>
    </row>
    <row r="257" spans="1:27" ht="18" customHeight="1">
      <c r="A257" s="42" t="s">
        <v>743</v>
      </c>
      <c r="B257" s="5" t="s">
        <v>265</v>
      </c>
      <c r="C257" s="53">
        <v>2.866</v>
      </c>
      <c r="D257" s="6">
        <v>1</v>
      </c>
      <c r="E257" s="54">
        <v>155</v>
      </c>
      <c r="F257" s="54">
        <v>1</v>
      </c>
      <c r="G257" s="54">
        <v>0</v>
      </c>
      <c r="H257" s="54">
        <v>18957</v>
      </c>
      <c r="I257" s="54">
        <v>0</v>
      </c>
      <c r="J257" s="54">
        <v>7</v>
      </c>
      <c r="K257" s="54">
        <v>231</v>
      </c>
      <c r="L257" s="54">
        <v>914</v>
      </c>
      <c r="M257" s="54">
        <v>109</v>
      </c>
      <c r="N257" s="54">
        <v>2214</v>
      </c>
      <c r="O257" s="54">
        <v>1041</v>
      </c>
      <c r="P257" s="54">
        <v>56</v>
      </c>
      <c r="Q257" s="54">
        <v>140</v>
      </c>
      <c r="R257" s="54">
        <v>35</v>
      </c>
      <c r="S257" s="54">
        <v>719</v>
      </c>
      <c r="T257" s="54">
        <v>978</v>
      </c>
      <c r="U257" s="54">
        <v>491</v>
      </c>
      <c r="V257" s="54">
        <v>4</v>
      </c>
      <c r="W257" s="54">
        <v>149</v>
      </c>
      <c r="X257" s="53">
        <v>1</v>
      </c>
      <c r="Y257" s="55">
        <v>1</v>
      </c>
      <c r="Z257" s="56">
        <v>379201</v>
      </c>
      <c r="AA257" s="42" t="s">
        <v>743</v>
      </c>
    </row>
    <row r="258" spans="1:27" ht="18" customHeight="1">
      <c r="A258" s="42" t="s">
        <v>744</v>
      </c>
      <c r="B258" s="5" t="s">
        <v>142</v>
      </c>
      <c r="C258" s="53">
        <v>11.85</v>
      </c>
      <c r="D258" s="6">
        <v>1</v>
      </c>
      <c r="E258" s="54">
        <v>454</v>
      </c>
      <c r="F258" s="54">
        <v>10</v>
      </c>
      <c r="G258" s="54">
        <v>1180</v>
      </c>
      <c r="H258" s="54">
        <v>35499</v>
      </c>
      <c r="I258" s="54">
        <v>1315</v>
      </c>
      <c r="J258" s="54">
        <v>75</v>
      </c>
      <c r="K258" s="54">
        <v>1357</v>
      </c>
      <c r="L258" s="54">
        <v>8892</v>
      </c>
      <c r="M258" s="54">
        <v>1536</v>
      </c>
      <c r="N258" s="54">
        <v>15880</v>
      </c>
      <c r="O258" s="54">
        <v>2760</v>
      </c>
      <c r="P258" s="54">
        <v>543</v>
      </c>
      <c r="Q258" s="54">
        <v>755</v>
      </c>
      <c r="R258" s="54">
        <v>59</v>
      </c>
      <c r="S258" s="54">
        <v>2870</v>
      </c>
      <c r="T258" s="54">
        <v>4710</v>
      </c>
      <c r="U258" s="54">
        <v>1130</v>
      </c>
      <c r="V258" s="54">
        <v>31</v>
      </c>
      <c r="W258" s="54">
        <v>1254</v>
      </c>
      <c r="X258" s="53">
        <v>2</v>
      </c>
      <c r="Y258" s="55">
        <v>1</v>
      </c>
      <c r="Z258" s="56">
        <v>377001</v>
      </c>
      <c r="AA258" s="42" t="s">
        <v>744</v>
      </c>
    </row>
    <row r="259" spans="1:27" ht="18" customHeight="1">
      <c r="A259" s="42" t="s">
        <v>745</v>
      </c>
      <c r="B259" s="5" t="s">
        <v>266</v>
      </c>
      <c r="C259" s="53">
        <v>36.497</v>
      </c>
      <c r="D259" s="54">
        <v>11</v>
      </c>
      <c r="E259" s="54">
        <v>5511</v>
      </c>
      <c r="F259" s="54">
        <v>44</v>
      </c>
      <c r="G259" s="54">
        <v>23447</v>
      </c>
      <c r="H259" s="54">
        <v>547842</v>
      </c>
      <c r="I259" s="54">
        <v>39026</v>
      </c>
      <c r="J259" s="54">
        <v>421</v>
      </c>
      <c r="K259" s="54">
        <v>28796</v>
      </c>
      <c r="L259" s="54">
        <v>136821</v>
      </c>
      <c r="M259" s="54">
        <v>156774</v>
      </c>
      <c r="N259" s="54">
        <v>98435</v>
      </c>
      <c r="O259" s="54">
        <v>595510</v>
      </c>
      <c r="P259" s="54">
        <v>3770</v>
      </c>
      <c r="Q259" s="54">
        <v>21849</v>
      </c>
      <c r="R259" s="54">
        <v>2674</v>
      </c>
      <c r="S259" s="54">
        <v>49900</v>
      </c>
      <c r="T259" s="54">
        <v>17803</v>
      </c>
      <c r="U259" s="54">
        <v>221341</v>
      </c>
      <c r="V259" s="54">
        <v>523</v>
      </c>
      <c r="W259" s="54">
        <v>33017</v>
      </c>
      <c r="X259" s="54">
        <v>37</v>
      </c>
      <c r="Y259" s="55">
        <v>31.5</v>
      </c>
      <c r="Z259" s="56"/>
      <c r="AA259" s="42" t="s">
        <v>745</v>
      </c>
    </row>
    <row r="260" spans="1:27" ht="18" customHeight="1">
      <c r="A260" s="42" t="s">
        <v>746</v>
      </c>
      <c r="B260" s="5" t="s">
        <v>143</v>
      </c>
      <c r="C260" s="53">
        <v>7.804</v>
      </c>
      <c r="D260" s="6">
        <v>1</v>
      </c>
      <c r="E260" s="54">
        <v>208</v>
      </c>
      <c r="F260" s="54">
        <v>5</v>
      </c>
      <c r="G260" s="54">
        <v>954</v>
      </c>
      <c r="H260" s="54">
        <v>16901</v>
      </c>
      <c r="I260" s="54">
        <v>896</v>
      </c>
      <c r="J260" s="54">
        <v>75</v>
      </c>
      <c r="K260" s="54">
        <v>548</v>
      </c>
      <c r="L260" s="54">
        <v>5560</v>
      </c>
      <c r="M260" s="54">
        <v>5330</v>
      </c>
      <c r="N260" s="54">
        <v>9214</v>
      </c>
      <c r="O260" s="54">
        <v>2405</v>
      </c>
      <c r="P260" s="54">
        <v>153</v>
      </c>
      <c r="Q260" s="54">
        <v>340</v>
      </c>
      <c r="R260" s="54">
        <v>55</v>
      </c>
      <c r="S260" s="54">
        <v>1508</v>
      </c>
      <c r="T260" s="54">
        <v>2503</v>
      </c>
      <c r="U260" s="54">
        <v>1051</v>
      </c>
      <c r="V260" s="54">
        <v>6</v>
      </c>
      <c r="W260" s="54">
        <v>143</v>
      </c>
      <c r="X260" s="53">
        <v>2</v>
      </c>
      <c r="Y260" s="55">
        <v>2</v>
      </c>
      <c r="Z260" s="56">
        <v>676201</v>
      </c>
      <c r="AA260" s="42" t="s">
        <v>746</v>
      </c>
    </row>
    <row r="261" spans="1:27" ht="18" customHeight="1">
      <c r="A261" s="42" t="s">
        <v>747</v>
      </c>
      <c r="B261" s="5" t="s">
        <v>144</v>
      </c>
      <c r="C261" s="53">
        <v>12.385</v>
      </c>
      <c r="D261" s="54">
        <v>2</v>
      </c>
      <c r="E261" s="54">
        <v>551</v>
      </c>
      <c r="F261" s="54">
        <v>8</v>
      </c>
      <c r="G261" s="54">
        <v>1759</v>
      </c>
      <c r="H261" s="54">
        <v>66034</v>
      </c>
      <c r="I261" s="54">
        <v>4585</v>
      </c>
      <c r="J261" s="54">
        <v>114</v>
      </c>
      <c r="K261" s="54">
        <v>1068</v>
      </c>
      <c r="L261" s="54">
        <v>8358</v>
      </c>
      <c r="M261" s="54">
        <v>27021</v>
      </c>
      <c r="N261" s="54">
        <v>27273</v>
      </c>
      <c r="O261" s="54">
        <v>9461</v>
      </c>
      <c r="P261" s="54">
        <v>352</v>
      </c>
      <c r="Q261" s="54">
        <v>615</v>
      </c>
      <c r="R261" s="54">
        <v>85</v>
      </c>
      <c r="S261" s="54">
        <v>5279</v>
      </c>
      <c r="T261" s="54">
        <v>5625</v>
      </c>
      <c r="U261" s="54">
        <v>1732</v>
      </c>
      <c r="V261" s="54">
        <v>55</v>
      </c>
      <c r="W261" s="54">
        <v>2473</v>
      </c>
      <c r="X261" s="54">
        <v>8</v>
      </c>
      <c r="Y261" s="55">
        <v>4.05</v>
      </c>
      <c r="Z261" s="56"/>
      <c r="AA261" s="42" t="s">
        <v>747</v>
      </c>
    </row>
    <row r="262" spans="1:27" ht="18" customHeight="1">
      <c r="A262" s="42" t="s">
        <v>748</v>
      </c>
      <c r="B262" s="5" t="s">
        <v>145</v>
      </c>
      <c r="C262" s="53">
        <v>10.009</v>
      </c>
      <c r="D262" s="6">
        <v>1</v>
      </c>
      <c r="E262" s="54">
        <v>404</v>
      </c>
      <c r="F262" s="54">
        <v>8</v>
      </c>
      <c r="G262" s="54">
        <v>901</v>
      </c>
      <c r="H262" s="54">
        <v>35297</v>
      </c>
      <c r="I262" s="54">
        <v>1290</v>
      </c>
      <c r="J262" s="54">
        <v>78</v>
      </c>
      <c r="K262" s="54">
        <v>2735</v>
      </c>
      <c r="L262" s="54">
        <v>18674</v>
      </c>
      <c r="M262" s="54">
        <v>86080</v>
      </c>
      <c r="N262" s="54">
        <v>19668</v>
      </c>
      <c r="O262" s="54">
        <v>9724</v>
      </c>
      <c r="P262" s="54">
        <v>985</v>
      </c>
      <c r="Q262" s="54">
        <v>1581</v>
      </c>
      <c r="R262" s="54">
        <v>169</v>
      </c>
      <c r="S262" s="54">
        <v>6775</v>
      </c>
      <c r="T262" s="54">
        <v>8588</v>
      </c>
      <c r="U262" s="54">
        <v>4339</v>
      </c>
      <c r="V262" s="54">
        <v>115</v>
      </c>
      <c r="W262" s="54">
        <v>2562</v>
      </c>
      <c r="X262" s="53">
        <v>2</v>
      </c>
      <c r="Y262" s="55">
        <v>2</v>
      </c>
      <c r="Z262" s="56">
        <v>572001</v>
      </c>
      <c r="AA262" s="42" t="s">
        <v>748</v>
      </c>
    </row>
    <row r="263" spans="1:27" ht="18" customHeight="1">
      <c r="A263" s="42" t="s">
        <v>749</v>
      </c>
      <c r="B263" s="5" t="s">
        <v>267</v>
      </c>
      <c r="C263" s="53">
        <v>12.538</v>
      </c>
      <c r="D263" s="54">
        <v>4</v>
      </c>
      <c r="E263" s="54">
        <v>4230</v>
      </c>
      <c r="F263" s="54">
        <v>33</v>
      </c>
      <c r="G263" s="54">
        <v>34385</v>
      </c>
      <c r="H263" s="54">
        <v>799247</v>
      </c>
      <c r="I263" s="54">
        <v>2777</v>
      </c>
      <c r="J263" s="54">
        <v>214</v>
      </c>
      <c r="K263" s="54">
        <v>33013</v>
      </c>
      <c r="L263" s="54">
        <v>111588</v>
      </c>
      <c r="M263" s="54">
        <v>55354</v>
      </c>
      <c r="N263" s="54">
        <v>39327</v>
      </c>
      <c r="O263" s="54">
        <v>216725</v>
      </c>
      <c r="P263" s="54">
        <v>1469</v>
      </c>
      <c r="Q263" s="54">
        <v>1604</v>
      </c>
      <c r="R263" s="54">
        <v>232</v>
      </c>
      <c r="S263" s="54">
        <v>12602</v>
      </c>
      <c r="T263" s="54">
        <v>5847</v>
      </c>
      <c r="U263" s="54">
        <v>60146</v>
      </c>
      <c r="V263" s="54">
        <v>229</v>
      </c>
      <c r="W263" s="54">
        <v>13653</v>
      </c>
      <c r="X263" s="54">
        <v>35</v>
      </c>
      <c r="Y263" s="55">
        <v>31</v>
      </c>
      <c r="Z263" s="56"/>
      <c r="AA263" s="42" t="s">
        <v>749</v>
      </c>
    </row>
    <row r="264" spans="1:27" ht="18" customHeight="1">
      <c r="A264" s="42" t="s">
        <v>750</v>
      </c>
      <c r="B264" s="5" t="s">
        <v>146</v>
      </c>
      <c r="C264" s="53">
        <v>14.763</v>
      </c>
      <c r="D264" s="54">
        <v>2</v>
      </c>
      <c r="E264" s="54">
        <v>1665</v>
      </c>
      <c r="F264" s="54">
        <v>12</v>
      </c>
      <c r="G264" s="54">
        <v>1494</v>
      </c>
      <c r="H264" s="54">
        <v>72537</v>
      </c>
      <c r="I264" s="54">
        <v>2867</v>
      </c>
      <c r="J264" s="54">
        <v>107</v>
      </c>
      <c r="K264" s="54">
        <v>2346</v>
      </c>
      <c r="L264" s="54">
        <v>27543</v>
      </c>
      <c r="M264" s="54">
        <v>22827</v>
      </c>
      <c r="N264" s="54">
        <v>41171</v>
      </c>
      <c r="O264" s="54">
        <v>29442</v>
      </c>
      <c r="P264" s="54">
        <v>822</v>
      </c>
      <c r="Q264" s="54">
        <v>1251</v>
      </c>
      <c r="R264" s="54">
        <v>273</v>
      </c>
      <c r="S264" s="54">
        <v>8048</v>
      </c>
      <c r="T264" s="54">
        <v>15034</v>
      </c>
      <c r="U264" s="54">
        <v>14721</v>
      </c>
      <c r="V264" s="54">
        <v>148</v>
      </c>
      <c r="W264" s="54">
        <v>7227</v>
      </c>
      <c r="X264" s="54">
        <v>7</v>
      </c>
      <c r="Y264" s="55">
        <v>6.5</v>
      </c>
      <c r="Z264" s="56"/>
      <c r="AA264" s="42" t="s">
        <v>750</v>
      </c>
    </row>
    <row r="265" spans="1:27" ht="18" customHeight="1">
      <c r="A265" s="42" t="s">
        <v>751</v>
      </c>
      <c r="B265" s="5" t="s">
        <v>147</v>
      </c>
      <c r="C265" s="53">
        <v>3.124</v>
      </c>
      <c r="D265" s="6">
        <v>1</v>
      </c>
      <c r="E265" s="54">
        <v>230</v>
      </c>
      <c r="F265" s="54">
        <v>6</v>
      </c>
      <c r="G265" s="54">
        <v>427</v>
      </c>
      <c r="H265" s="54">
        <v>54860</v>
      </c>
      <c r="I265" s="54">
        <v>690</v>
      </c>
      <c r="J265" s="54">
        <v>80</v>
      </c>
      <c r="K265" s="54">
        <v>508</v>
      </c>
      <c r="L265" s="54">
        <v>1917</v>
      </c>
      <c r="M265" s="54">
        <v>26</v>
      </c>
      <c r="N265" s="54">
        <v>7146</v>
      </c>
      <c r="O265" s="54">
        <v>469</v>
      </c>
      <c r="P265" s="54">
        <v>110</v>
      </c>
      <c r="Q265" s="54">
        <v>352</v>
      </c>
      <c r="R265" s="54">
        <v>46</v>
      </c>
      <c r="S265" s="54">
        <v>469</v>
      </c>
      <c r="T265" s="54">
        <v>1118</v>
      </c>
      <c r="U265" s="54">
        <v>310</v>
      </c>
      <c r="V265" s="54">
        <v>12</v>
      </c>
      <c r="W265" s="54">
        <v>182</v>
      </c>
      <c r="X265" s="53">
        <v>3</v>
      </c>
      <c r="Y265" s="55">
        <v>2</v>
      </c>
      <c r="Z265" s="56">
        <v>737001</v>
      </c>
      <c r="AA265" s="42" t="s">
        <v>751</v>
      </c>
    </row>
    <row r="266" spans="1:27" ht="18" customHeight="1">
      <c r="A266" s="42" t="s">
        <v>752</v>
      </c>
      <c r="B266" s="5" t="s">
        <v>268</v>
      </c>
      <c r="C266" s="53">
        <v>15.052</v>
      </c>
      <c r="D266" s="54">
        <v>2</v>
      </c>
      <c r="E266" s="54">
        <v>1136</v>
      </c>
      <c r="F266" s="54">
        <v>11</v>
      </c>
      <c r="G266" s="54">
        <v>1130</v>
      </c>
      <c r="H266" s="54">
        <v>149322</v>
      </c>
      <c r="I266" s="54">
        <v>1518</v>
      </c>
      <c r="J266" s="54">
        <v>115</v>
      </c>
      <c r="K266" s="54">
        <v>2697</v>
      </c>
      <c r="L266" s="54">
        <v>48764</v>
      </c>
      <c r="M266" s="54">
        <v>48629</v>
      </c>
      <c r="N266" s="54">
        <v>56685</v>
      </c>
      <c r="O266" s="54">
        <v>40971</v>
      </c>
      <c r="P266" s="54">
        <v>1025</v>
      </c>
      <c r="Q266" s="54">
        <v>1501</v>
      </c>
      <c r="R266" s="54">
        <v>171</v>
      </c>
      <c r="S266" s="54">
        <v>9109</v>
      </c>
      <c r="T266" s="54">
        <v>14696</v>
      </c>
      <c r="U266" s="54">
        <v>9337</v>
      </c>
      <c r="V266" s="54">
        <v>125</v>
      </c>
      <c r="W266" s="54">
        <v>7296</v>
      </c>
      <c r="X266" s="54">
        <v>7</v>
      </c>
      <c r="Y266" s="55">
        <v>7</v>
      </c>
      <c r="Z266" s="56"/>
      <c r="AA266" s="42" t="s">
        <v>752</v>
      </c>
    </row>
    <row r="267" spans="1:27" ht="18" customHeight="1">
      <c r="A267" s="42" t="s">
        <v>753</v>
      </c>
      <c r="B267" s="5" t="s">
        <v>148</v>
      </c>
      <c r="C267" s="53">
        <v>2.672</v>
      </c>
      <c r="D267" s="6">
        <v>1</v>
      </c>
      <c r="E267" s="54">
        <v>190</v>
      </c>
      <c r="F267" s="54">
        <v>2</v>
      </c>
      <c r="G267" s="54">
        <v>314</v>
      </c>
      <c r="H267" s="54">
        <v>21069</v>
      </c>
      <c r="I267" s="54">
        <v>82</v>
      </c>
      <c r="J267" s="54">
        <v>5</v>
      </c>
      <c r="K267" s="54">
        <v>244</v>
      </c>
      <c r="L267" s="54">
        <v>2012</v>
      </c>
      <c r="M267" s="54">
        <v>0</v>
      </c>
      <c r="N267" s="54">
        <v>10835</v>
      </c>
      <c r="O267" s="54">
        <v>786</v>
      </c>
      <c r="P267" s="54">
        <v>36</v>
      </c>
      <c r="Q267" s="54">
        <v>191</v>
      </c>
      <c r="R267" s="54">
        <v>17</v>
      </c>
      <c r="S267" s="54">
        <v>290</v>
      </c>
      <c r="T267" s="54">
        <v>1189</v>
      </c>
      <c r="U267" s="54">
        <v>32</v>
      </c>
      <c r="V267" s="54">
        <v>7</v>
      </c>
      <c r="W267" s="54">
        <v>144</v>
      </c>
      <c r="X267" s="53">
        <v>1</v>
      </c>
      <c r="Y267" s="55">
        <v>0.5</v>
      </c>
      <c r="Z267" s="56">
        <v>796001</v>
      </c>
      <c r="AA267" s="42" t="s">
        <v>753</v>
      </c>
    </row>
    <row r="268" spans="1:27" ht="18" customHeight="1">
      <c r="A268" s="42" t="s">
        <v>754</v>
      </c>
      <c r="B268" s="5" t="s">
        <v>149</v>
      </c>
      <c r="C268" s="53">
        <v>9.402</v>
      </c>
      <c r="D268" s="6">
        <v>1</v>
      </c>
      <c r="E268" s="54">
        <v>963</v>
      </c>
      <c r="F268" s="54">
        <v>13</v>
      </c>
      <c r="G268" s="54">
        <v>595</v>
      </c>
      <c r="H268" s="54">
        <v>48645</v>
      </c>
      <c r="I268" s="54">
        <v>974</v>
      </c>
      <c r="J268" s="54">
        <v>68</v>
      </c>
      <c r="K268" s="54">
        <v>1769</v>
      </c>
      <c r="L268" s="54">
        <v>20035</v>
      </c>
      <c r="M268" s="54">
        <v>692</v>
      </c>
      <c r="N268" s="54">
        <v>27936</v>
      </c>
      <c r="O268" s="54">
        <v>6011</v>
      </c>
      <c r="P268" s="54">
        <v>560</v>
      </c>
      <c r="Q268" s="54">
        <v>1037</v>
      </c>
      <c r="R268" s="54">
        <v>172</v>
      </c>
      <c r="S268" s="54">
        <v>8977</v>
      </c>
      <c r="T268" s="54">
        <v>6459</v>
      </c>
      <c r="U268" s="54">
        <v>2599</v>
      </c>
      <c r="V268" s="54">
        <v>31</v>
      </c>
      <c r="W268" s="54">
        <v>1744</v>
      </c>
      <c r="X268" s="53">
        <v>4</v>
      </c>
      <c r="Y268" s="55">
        <v>4</v>
      </c>
      <c r="Z268" s="56">
        <v>780001</v>
      </c>
      <c r="AA268" s="42" t="s">
        <v>754</v>
      </c>
    </row>
    <row r="269" spans="1:27" ht="18" customHeight="1">
      <c r="A269" s="42" t="s">
        <v>755</v>
      </c>
      <c r="B269" s="5" t="s">
        <v>150</v>
      </c>
      <c r="C269" s="53">
        <v>4.1</v>
      </c>
      <c r="D269" s="6">
        <v>1</v>
      </c>
      <c r="E269" s="54">
        <v>130</v>
      </c>
      <c r="F269" s="54">
        <v>6</v>
      </c>
      <c r="G269" s="54">
        <v>788</v>
      </c>
      <c r="H269" s="54">
        <v>29477</v>
      </c>
      <c r="I269" s="54">
        <v>1220</v>
      </c>
      <c r="J269" s="54">
        <v>86</v>
      </c>
      <c r="K269" s="54">
        <v>533</v>
      </c>
      <c r="L269" s="54">
        <v>10461</v>
      </c>
      <c r="M269" s="54">
        <v>7878</v>
      </c>
      <c r="N269" s="54">
        <v>26239</v>
      </c>
      <c r="O269" s="54">
        <v>4722</v>
      </c>
      <c r="P269" s="54">
        <v>225</v>
      </c>
      <c r="Q269" s="54">
        <v>206</v>
      </c>
      <c r="R269" s="54">
        <v>102</v>
      </c>
      <c r="S269" s="54">
        <v>5492</v>
      </c>
      <c r="T269" s="54">
        <v>5734</v>
      </c>
      <c r="U269" s="54">
        <v>2839</v>
      </c>
      <c r="V269" s="54">
        <v>22</v>
      </c>
      <c r="W269" s="54">
        <v>879</v>
      </c>
      <c r="X269" s="53">
        <v>2</v>
      </c>
      <c r="Y269" s="55">
        <v>2</v>
      </c>
      <c r="Z269" s="56">
        <v>708101</v>
      </c>
      <c r="AA269" s="42" t="s">
        <v>755</v>
      </c>
    </row>
    <row r="270" spans="1:27" ht="18" customHeight="1">
      <c r="A270" s="42" t="s">
        <v>756</v>
      </c>
      <c r="B270" s="5" t="s">
        <v>269</v>
      </c>
      <c r="C270" s="53">
        <v>25.355</v>
      </c>
      <c r="D270" s="54">
        <v>2</v>
      </c>
      <c r="E270" s="54">
        <v>2550</v>
      </c>
      <c r="F270" s="54">
        <v>17</v>
      </c>
      <c r="G270" s="54">
        <v>4048</v>
      </c>
      <c r="H270" s="54">
        <v>174904</v>
      </c>
      <c r="I270" s="54">
        <v>8878</v>
      </c>
      <c r="J270" s="54">
        <v>230</v>
      </c>
      <c r="K270" s="54">
        <v>3442</v>
      </c>
      <c r="L270" s="54">
        <v>60010</v>
      </c>
      <c r="M270" s="54">
        <v>67574</v>
      </c>
      <c r="N270" s="54">
        <v>67372</v>
      </c>
      <c r="O270" s="54">
        <v>16671</v>
      </c>
      <c r="P270" s="54">
        <v>972</v>
      </c>
      <c r="Q270" s="54">
        <v>1866</v>
      </c>
      <c r="R270" s="54">
        <v>304</v>
      </c>
      <c r="S270" s="54">
        <v>18086</v>
      </c>
      <c r="T270" s="54">
        <v>15717</v>
      </c>
      <c r="U270" s="54">
        <v>11271</v>
      </c>
      <c r="V270" s="54">
        <v>273</v>
      </c>
      <c r="W270" s="54">
        <v>7588</v>
      </c>
      <c r="X270" s="54">
        <v>10</v>
      </c>
      <c r="Y270" s="55">
        <v>8.63</v>
      </c>
      <c r="Z270" s="56"/>
      <c r="AA270" s="42" t="s">
        <v>756</v>
      </c>
    </row>
    <row r="271" spans="1:27" ht="18" customHeight="1">
      <c r="A271" s="42" t="s">
        <v>757</v>
      </c>
      <c r="B271" s="5" t="s">
        <v>270</v>
      </c>
      <c r="C271" s="53">
        <v>6.428</v>
      </c>
      <c r="D271" s="54">
        <v>2</v>
      </c>
      <c r="E271" s="54">
        <v>475</v>
      </c>
      <c r="F271" s="54">
        <v>4</v>
      </c>
      <c r="G271" s="54">
        <v>805</v>
      </c>
      <c r="H271" s="54">
        <v>36953</v>
      </c>
      <c r="I271" s="54">
        <v>991</v>
      </c>
      <c r="J271" s="54">
        <v>19</v>
      </c>
      <c r="K271" s="54">
        <v>3153</v>
      </c>
      <c r="L271" s="54">
        <v>13045</v>
      </c>
      <c r="M271" s="54">
        <v>2915</v>
      </c>
      <c r="N271" s="54">
        <v>14585</v>
      </c>
      <c r="O271" s="54">
        <v>4616</v>
      </c>
      <c r="P271" s="54">
        <v>1210</v>
      </c>
      <c r="Q271" s="54">
        <v>1390</v>
      </c>
      <c r="R271" s="54">
        <v>553</v>
      </c>
      <c r="S271" s="54">
        <v>6021</v>
      </c>
      <c r="T271" s="54">
        <v>5317</v>
      </c>
      <c r="U271" s="54">
        <v>2455</v>
      </c>
      <c r="V271" s="54">
        <v>110</v>
      </c>
      <c r="W271" s="54">
        <v>6219</v>
      </c>
      <c r="X271" s="54">
        <v>4</v>
      </c>
      <c r="Y271" s="55">
        <v>3</v>
      </c>
      <c r="Z271" s="56"/>
      <c r="AA271" s="42" t="s">
        <v>757</v>
      </c>
    </row>
    <row r="272" spans="1:27" ht="18" customHeight="1">
      <c r="A272" s="42" t="s">
        <v>758</v>
      </c>
      <c r="B272" s="5" t="s">
        <v>153</v>
      </c>
      <c r="C272" s="53">
        <v>7.51</v>
      </c>
      <c r="D272" s="6">
        <v>1</v>
      </c>
      <c r="E272" s="54">
        <v>161</v>
      </c>
      <c r="F272" s="54">
        <v>20</v>
      </c>
      <c r="G272" s="54">
        <v>708</v>
      </c>
      <c r="H272" s="54">
        <v>28090</v>
      </c>
      <c r="I272" s="54">
        <v>1129</v>
      </c>
      <c r="J272" s="54">
        <v>90</v>
      </c>
      <c r="K272" s="54">
        <v>602</v>
      </c>
      <c r="L272" s="54">
        <v>5588</v>
      </c>
      <c r="M272" s="54">
        <v>231</v>
      </c>
      <c r="N272" s="54">
        <v>8225</v>
      </c>
      <c r="O272" s="54">
        <v>738</v>
      </c>
      <c r="P272" s="54">
        <v>372</v>
      </c>
      <c r="Q272" s="54">
        <v>197</v>
      </c>
      <c r="R272" s="54">
        <v>33</v>
      </c>
      <c r="S272" s="54">
        <v>2861</v>
      </c>
      <c r="T272" s="54">
        <v>2915</v>
      </c>
      <c r="U272" s="54">
        <v>533</v>
      </c>
      <c r="V272" s="54">
        <v>23</v>
      </c>
      <c r="W272" s="54">
        <v>575</v>
      </c>
      <c r="X272" s="53">
        <v>3</v>
      </c>
      <c r="Y272" s="55">
        <v>2</v>
      </c>
      <c r="Z272" s="56">
        <v>623001</v>
      </c>
      <c r="AA272" s="42" t="s">
        <v>758</v>
      </c>
    </row>
    <row r="273" spans="1:27" ht="18" customHeight="1">
      <c r="A273" s="42" t="s">
        <v>759</v>
      </c>
      <c r="B273" s="5" t="s">
        <v>271</v>
      </c>
      <c r="C273" s="53">
        <v>61.249</v>
      </c>
      <c r="D273" s="54">
        <v>8</v>
      </c>
      <c r="E273" s="54">
        <v>4657</v>
      </c>
      <c r="F273" s="54">
        <v>25</v>
      </c>
      <c r="G273" s="54">
        <v>8658</v>
      </c>
      <c r="H273" s="54">
        <v>696037</v>
      </c>
      <c r="I273" s="54">
        <v>25663</v>
      </c>
      <c r="J273" s="54">
        <v>320</v>
      </c>
      <c r="K273" s="54">
        <v>8187</v>
      </c>
      <c r="L273" s="54">
        <v>127084</v>
      </c>
      <c r="M273" s="54">
        <v>274819</v>
      </c>
      <c r="N273" s="54">
        <v>216883</v>
      </c>
      <c r="O273" s="54">
        <v>198807</v>
      </c>
      <c r="P273" s="54">
        <v>1298</v>
      </c>
      <c r="Q273" s="54">
        <v>3870</v>
      </c>
      <c r="R273" s="54">
        <v>488</v>
      </c>
      <c r="S273" s="54">
        <v>13020</v>
      </c>
      <c r="T273" s="54">
        <v>38757</v>
      </c>
      <c r="U273" s="54">
        <v>88701</v>
      </c>
      <c r="V273" s="54">
        <v>205</v>
      </c>
      <c r="W273" s="54">
        <v>6939</v>
      </c>
      <c r="X273" s="54">
        <v>38</v>
      </c>
      <c r="Y273" s="55">
        <v>34.52</v>
      </c>
      <c r="Z273" s="56"/>
      <c r="AA273" s="42" t="s">
        <v>759</v>
      </c>
    </row>
    <row r="274" spans="1:27" ht="18" customHeight="1">
      <c r="A274" s="42" t="s">
        <v>760</v>
      </c>
      <c r="B274" s="5" t="s">
        <v>272</v>
      </c>
      <c r="C274" s="53">
        <v>8.176</v>
      </c>
      <c r="D274" s="6">
        <v>1</v>
      </c>
      <c r="E274" s="54">
        <v>90</v>
      </c>
      <c r="F274" s="54">
        <v>1</v>
      </c>
      <c r="G274" s="54">
        <v>604</v>
      </c>
      <c r="H274" s="54">
        <v>16492</v>
      </c>
      <c r="I274" s="54">
        <v>11</v>
      </c>
      <c r="J274" s="54">
        <v>3</v>
      </c>
      <c r="K274" s="54">
        <v>520</v>
      </c>
      <c r="L274" s="54">
        <v>1348</v>
      </c>
      <c r="M274" s="54">
        <v>192</v>
      </c>
      <c r="N274" s="54">
        <v>5007</v>
      </c>
      <c r="O274" s="54">
        <v>214</v>
      </c>
      <c r="P274" s="54">
        <v>235</v>
      </c>
      <c r="Q274" s="54">
        <v>261</v>
      </c>
      <c r="R274" s="54">
        <v>24</v>
      </c>
      <c r="S274" s="54">
        <v>159</v>
      </c>
      <c r="T274" s="54">
        <v>304</v>
      </c>
      <c r="U274" s="54">
        <v>69</v>
      </c>
      <c r="V274" s="54">
        <v>3</v>
      </c>
      <c r="W274" s="54">
        <v>100</v>
      </c>
      <c r="X274" s="53">
        <v>1</v>
      </c>
      <c r="Y274" s="55">
        <v>1</v>
      </c>
      <c r="Z274" s="56">
        <v>224101</v>
      </c>
      <c r="AA274" s="42" t="s">
        <v>760</v>
      </c>
    </row>
    <row r="275" spans="1:27" ht="18" customHeight="1">
      <c r="A275" s="42" t="s">
        <v>761</v>
      </c>
      <c r="B275" s="5" t="s">
        <v>302</v>
      </c>
      <c r="C275" s="53">
        <v>6.283</v>
      </c>
      <c r="D275" s="6">
        <v>1</v>
      </c>
      <c r="E275" s="54">
        <v>780</v>
      </c>
      <c r="F275" s="54">
        <v>6</v>
      </c>
      <c r="G275" s="54">
        <v>266</v>
      </c>
      <c r="H275" s="54">
        <v>43498</v>
      </c>
      <c r="I275" s="54">
        <v>639</v>
      </c>
      <c r="J275" s="54">
        <v>23</v>
      </c>
      <c r="K275" s="54">
        <v>1654</v>
      </c>
      <c r="L275" s="54">
        <v>5767</v>
      </c>
      <c r="M275" s="54">
        <v>0</v>
      </c>
      <c r="N275" s="54">
        <v>11877</v>
      </c>
      <c r="O275" s="54">
        <v>4462</v>
      </c>
      <c r="P275" s="54">
        <v>526</v>
      </c>
      <c r="Q275" s="54">
        <v>1039</v>
      </c>
      <c r="R275" s="54">
        <v>89</v>
      </c>
      <c r="S275" s="54">
        <v>3091</v>
      </c>
      <c r="T275" s="54">
        <v>5304</v>
      </c>
      <c r="U275" s="54">
        <v>2562</v>
      </c>
      <c r="V275" s="54">
        <v>21</v>
      </c>
      <c r="W275" s="54">
        <v>1177</v>
      </c>
      <c r="X275" s="53">
        <v>3</v>
      </c>
      <c r="Y275" s="55">
        <v>3</v>
      </c>
      <c r="Z275" s="56">
        <v>833001</v>
      </c>
      <c r="AA275" s="42" t="s">
        <v>761</v>
      </c>
    </row>
    <row r="276" spans="1:27" ht="18" customHeight="1">
      <c r="A276" s="42" t="s">
        <v>762</v>
      </c>
      <c r="B276" s="5" t="s">
        <v>303</v>
      </c>
      <c r="C276" s="53">
        <v>6.186</v>
      </c>
      <c r="D276" s="6">
        <v>1</v>
      </c>
      <c r="E276" s="54">
        <v>235</v>
      </c>
      <c r="F276" s="54">
        <v>10</v>
      </c>
      <c r="G276" s="54">
        <v>746</v>
      </c>
      <c r="H276" s="54">
        <v>13981</v>
      </c>
      <c r="I276" s="54">
        <v>487</v>
      </c>
      <c r="J276" s="54">
        <v>68</v>
      </c>
      <c r="K276" s="54">
        <v>743</v>
      </c>
      <c r="L276" s="54">
        <v>11696</v>
      </c>
      <c r="M276" s="54">
        <v>595</v>
      </c>
      <c r="N276" s="54">
        <v>16047</v>
      </c>
      <c r="O276" s="54">
        <v>5757</v>
      </c>
      <c r="P276" s="54">
        <v>327</v>
      </c>
      <c r="Q276" s="54">
        <v>354</v>
      </c>
      <c r="R276" s="54">
        <v>62</v>
      </c>
      <c r="S276" s="54">
        <v>7509</v>
      </c>
      <c r="T276" s="54">
        <v>4554</v>
      </c>
      <c r="U276" s="54">
        <v>3351</v>
      </c>
      <c r="V276" s="54">
        <v>53</v>
      </c>
      <c r="W276" s="54">
        <v>2851</v>
      </c>
      <c r="X276" s="53">
        <v>2</v>
      </c>
      <c r="Y276" s="55">
        <v>2</v>
      </c>
      <c r="Z276" s="56">
        <v>608001</v>
      </c>
      <c r="AA276" s="42" t="s">
        <v>762</v>
      </c>
    </row>
    <row r="277" spans="1:27" ht="18" customHeight="1">
      <c r="A277" s="42" t="s">
        <v>763</v>
      </c>
      <c r="B277" s="5" t="s">
        <v>273</v>
      </c>
      <c r="C277" s="53">
        <v>16.546</v>
      </c>
      <c r="D277" s="54">
        <v>3</v>
      </c>
      <c r="E277" s="54">
        <v>1952</v>
      </c>
      <c r="F277" s="54">
        <v>19</v>
      </c>
      <c r="G277" s="54">
        <v>1737</v>
      </c>
      <c r="H277" s="54">
        <v>156619</v>
      </c>
      <c r="I277" s="54">
        <v>2981</v>
      </c>
      <c r="J277" s="54">
        <v>158</v>
      </c>
      <c r="K277" s="54">
        <v>9723</v>
      </c>
      <c r="L277" s="54">
        <v>26248</v>
      </c>
      <c r="M277" s="54">
        <v>49068</v>
      </c>
      <c r="N277" s="54">
        <v>29465</v>
      </c>
      <c r="O277" s="54">
        <v>31852</v>
      </c>
      <c r="P277" s="54">
        <v>721</v>
      </c>
      <c r="Q277" s="54">
        <v>1205</v>
      </c>
      <c r="R277" s="54">
        <v>198</v>
      </c>
      <c r="S277" s="54">
        <v>5915</v>
      </c>
      <c r="T277" s="54">
        <v>8821</v>
      </c>
      <c r="U277" s="54">
        <v>16572</v>
      </c>
      <c r="V277" s="54">
        <v>193</v>
      </c>
      <c r="W277" s="54">
        <v>2456</v>
      </c>
      <c r="X277" s="54">
        <v>13</v>
      </c>
      <c r="Y277" s="55">
        <v>11.7</v>
      </c>
      <c r="Z277" s="56"/>
      <c r="AA277" s="42" t="s">
        <v>763</v>
      </c>
    </row>
    <row r="278" spans="1:27" ht="18" customHeight="1">
      <c r="A278" s="42" t="s">
        <v>764</v>
      </c>
      <c r="B278" s="5" t="s">
        <v>274</v>
      </c>
      <c r="C278" s="53">
        <v>18.641</v>
      </c>
      <c r="D278" s="6">
        <v>1</v>
      </c>
      <c r="E278" s="54">
        <v>886</v>
      </c>
      <c r="F278" s="54">
        <v>14</v>
      </c>
      <c r="G278" s="54">
        <v>4549</v>
      </c>
      <c r="H278" s="54">
        <v>85627</v>
      </c>
      <c r="I278" s="54">
        <v>6936</v>
      </c>
      <c r="J278" s="54">
        <v>174</v>
      </c>
      <c r="K278" s="54">
        <v>3238</v>
      </c>
      <c r="L278" s="54">
        <v>37352</v>
      </c>
      <c r="M278" s="54">
        <v>16601</v>
      </c>
      <c r="N278" s="54">
        <v>69292</v>
      </c>
      <c r="O278" s="54">
        <v>61538</v>
      </c>
      <c r="P278" s="54">
        <v>1107</v>
      </c>
      <c r="Q278" s="54">
        <v>1926</v>
      </c>
      <c r="R278" s="54">
        <v>205</v>
      </c>
      <c r="S278" s="54">
        <v>11482</v>
      </c>
      <c r="T278" s="54">
        <v>19404</v>
      </c>
      <c r="U278" s="54">
        <v>19525</v>
      </c>
      <c r="V278" s="54">
        <v>235</v>
      </c>
      <c r="W278" s="54">
        <v>6294</v>
      </c>
      <c r="X278" s="53">
        <v>12</v>
      </c>
      <c r="Y278" s="55">
        <v>11.5</v>
      </c>
      <c r="Z278" s="56">
        <v>244001</v>
      </c>
      <c r="AA278" s="42" t="s">
        <v>764</v>
      </c>
    </row>
    <row r="279" spans="1:27" ht="18" customHeight="1">
      <c r="A279" s="42" t="s">
        <v>765</v>
      </c>
      <c r="B279" s="5" t="s">
        <v>275</v>
      </c>
      <c r="C279" s="53">
        <v>5.983</v>
      </c>
      <c r="D279" s="54">
        <v>2</v>
      </c>
      <c r="E279" s="54">
        <v>201</v>
      </c>
      <c r="F279" s="54">
        <v>0</v>
      </c>
      <c r="G279" s="54">
        <v>714</v>
      </c>
      <c r="H279" s="54">
        <v>35002</v>
      </c>
      <c r="I279" s="54">
        <v>817</v>
      </c>
      <c r="J279" s="54">
        <v>64</v>
      </c>
      <c r="K279" s="54">
        <v>264</v>
      </c>
      <c r="L279" s="54">
        <v>3233</v>
      </c>
      <c r="M279" s="54">
        <v>252</v>
      </c>
      <c r="N279" s="54">
        <v>3892</v>
      </c>
      <c r="O279" s="54">
        <v>1068</v>
      </c>
      <c r="P279" s="54">
        <v>44</v>
      </c>
      <c r="Q279" s="54">
        <v>157</v>
      </c>
      <c r="R279" s="54">
        <v>39</v>
      </c>
      <c r="S279" s="54">
        <v>581</v>
      </c>
      <c r="T279" s="54">
        <v>502</v>
      </c>
      <c r="U279" s="54">
        <v>265</v>
      </c>
      <c r="V279" s="54">
        <v>20</v>
      </c>
      <c r="W279" s="54">
        <v>632</v>
      </c>
      <c r="X279" s="54">
        <v>2</v>
      </c>
      <c r="Y279" s="55">
        <v>2</v>
      </c>
      <c r="Z279" s="56"/>
      <c r="AA279" s="42" t="s">
        <v>765</v>
      </c>
    </row>
    <row r="280" spans="1:27" ht="18" customHeight="1">
      <c r="A280" s="42" t="s">
        <v>766</v>
      </c>
      <c r="B280" s="5" t="s">
        <v>276</v>
      </c>
      <c r="C280" s="53">
        <v>161.921</v>
      </c>
      <c r="D280" s="54">
        <v>24</v>
      </c>
      <c r="E280" s="54">
        <v>26542</v>
      </c>
      <c r="F280" s="54">
        <v>406</v>
      </c>
      <c r="G280" s="54">
        <v>194434</v>
      </c>
      <c r="H280" s="54">
        <v>3116297</v>
      </c>
      <c r="I280" s="54">
        <v>437913</v>
      </c>
      <c r="J280" s="54">
        <v>3636</v>
      </c>
      <c r="K280" s="54">
        <v>82197</v>
      </c>
      <c r="L280" s="54">
        <v>1013078</v>
      </c>
      <c r="M280" s="54">
        <v>6903427</v>
      </c>
      <c r="N280" s="54">
        <v>758330</v>
      </c>
      <c r="O280" s="54">
        <v>968386</v>
      </c>
      <c r="P280" s="54">
        <v>10048</v>
      </c>
      <c r="Q280" s="54">
        <v>36877</v>
      </c>
      <c r="R280" s="54">
        <v>3095</v>
      </c>
      <c r="S280" s="54">
        <v>76933</v>
      </c>
      <c r="T280" s="54">
        <v>91122</v>
      </c>
      <c r="U280" s="54">
        <v>170778</v>
      </c>
      <c r="V280" s="54">
        <v>1762</v>
      </c>
      <c r="W280" s="54">
        <v>88304</v>
      </c>
      <c r="X280" s="54">
        <v>238</v>
      </c>
      <c r="Y280" s="55">
        <v>229.46</v>
      </c>
      <c r="Z280" s="56"/>
      <c r="AA280" s="42" t="s">
        <v>766</v>
      </c>
    </row>
    <row r="281" spans="1:27" ht="18" customHeight="1">
      <c r="A281" s="42" t="s">
        <v>767</v>
      </c>
      <c r="B281" s="5" t="s">
        <v>304</v>
      </c>
      <c r="C281" s="53">
        <v>9.254</v>
      </c>
      <c r="D281" s="6">
        <v>1</v>
      </c>
      <c r="E281" s="54">
        <v>553</v>
      </c>
      <c r="F281" s="54">
        <v>6</v>
      </c>
      <c r="G281" s="54">
        <v>1063</v>
      </c>
      <c r="H281" s="54">
        <v>54736</v>
      </c>
      <c r="I281" s="54">
        <v>1538</v>
      </c>
      <c r="J281" s="54">
        <v>95</v>
      </c>
      <c r="K281" s="54">
        <v>1321</v>
      </c>
      <c r="L281" s="54">
        <v>28023</v>
      </c>
      <c r="M281" s="54">
        <v>1718</v>
      </c>
      <c r="N281" s="54">
        <v>18761</v>
      </c>
      <c r="O281" s="54">
        <v>33829</v>
      </c>
      <c r="P281" s="54">
        <v>414</v>
      </c>
      <c r="Q281" s="54">
        <v>824</v>
      </c>
      <c r="R281" s="54">
        <v>83</v>
      </c>
      <c r="S281" s="54">
        <v>11707</v>
      </c>
      <c r="T281" s="54">
        <v>6120</v>
      </c>
      <c r="U281" s="54">
        <v>16227</v>
      </c>
      <c r="V281" s="54">
        <v>24</v>
      </c>
      <c r="W281" s="54">
        <v>1262</v>
      </c>
      <c r="X281" s="53">
        <v>5</v>
      </c>
      <c r="Y281" s="55">
        <v>3.5</v>
      </c>
      <c r="Z281" s="56">
        <v>552001</v>
      </c>
      <c r="AA281" s="42" t="s">
        <v>767</v>
      </c>
    </row>
    <row r="282" spans="1:27" ht="18" customHeight="1">
      <c r="A282" s="42" t="s">
        <v>768</v>
      </c>
      <c r="B282" s="5" t="s">
        <v>277</v>
      </c>
      <c r="C282" s="53">
        <v>99.06</v>
      </c>
      <c r="D282" s="54">
        <v>25</v>
      </c>
      <c r="E282" s="54">
        <v>7510</v>
      </c>
      <c r="F282" s="54">
        <v>92</v>
      </c>
      <c r="G282" s="54">
        <v>41992</v>
      </c>
      <c r="H282" s="54">
        <v>1171129</v>
      </c>
      <c r="I282" s="54">
        <v>68464</v>
      </c>
      <c r="J282" s="54">
        <v>1464</v>
      </c>
      <c r="K282" s="54">
        <v>19644</v>
      </c>
      <c r="L282" s="54">
        <v>206771</v>
      </c>
      <c r="M282" s="54">
        <v>225522</v>
      </c>
      <c r="N282" s="54">
        <v>419080</v>
      </c>
      <c r="O282" s="54">
        <v>446762</v>
      </c>
      <c r="P282" s="54">
        <v>3581</v>
      </c>
      <c r="Q282" s="54">
        <v>9471</v>
      </c>
      <c r="R282" s="54">
        <v>1705</v>
      </c>
      <c r="S282" s="54">
        <v>49752</v>
      </c>
      <c r="T282" s="54">
        <v>66952</v>
      </c>
      <c r="U282" s="54">
        <v>73432</v>
      </c>
      <c r="V282" s="54">
        <v>924</v>
      </c>
      <c r="W282" s="54">
        <v>28461</v>
      </c>
      <c r="X282" s="54">
        <v>96</v>
      </c>
      <c r="Y282" s="55">
        <v>82.75</v>
      </c>
      <c r="Z282" s="56"/>
      <c r="AA282" s="42" t="s">
        <v>768</v>
      </c>
    </row>
    <row r="283" spans="1:27" ht="18" customHeight="1">
      <c r="A283" s="42" t="s">
        <v>769</v>
      </c>
      <c r="B283" s="5" t="s">
        <v>278</v>
      </c>
      <c r="C283" s="53">
        <v>33.373</v>
      </c>
      <c r="D283" s="54">
        <v>9</v>
      </c>
      <c r="E283" s="54">
        <v>3718</v>
      </c>
      <c r="F283" s="54">
        <v>36</v>
      </c>
      <c r="G283" s="54">
        <v>21529</v>
      </c>
      <c r="H283" s="54">
        <v>567531</v>
      </c>
      <c r="I283" s="54">
        <v>31350</v>
      </c>
      <c r="J283" s="54">
        <v>582</v>
      </c>
      <c r="K283" s="54">
        <v>6304</v>
      </c>
      <c r="L283" s="54">
        <v>114733</v>
      </c>
      <c r="M283" s="54">
        <v>91374</v>
      </c>
      <c r="N283" s="54">
        <v>137358</v>
      </c>
      <c r="O283" s="54">
        <v>25744</v>
      </c>
      <c r="P283" s="54">
        <v>1209</v>
      </c>
      <c r="Q283" s="54">
        <v>2043</v>
      </c>
      <c r="R283" s="54">
        <v>1021</v>
      </c>
      <c r="S283" s="54">
        <v>10276</v>
      </c>
      <c r="T283" s="54">
        <v>18871</v>
      </c>
      <c r="U283" s="54">
        <v>5060</v>
      </c>
      <c r="V283" s="54">
        <v>101</v>
      </c>
      <c r="W283" s="54">
        <v>8203</v>
      </c>
      <c r="X283" s="54">
        <v>45</v>
      </c>
      <c r="Y283" s="55">
        <v>40.25</v>
      </c>
      <c r="Z283" s="56"/>
      <c r="AA283" s="42" t="s">
        <v>769</v>
      </c>
    </row>
    <row r="284" spans="1:27" ht="18" customHeight="1">
      <c r="A284" s="42" t="s">
        <v>770</v>
      </c>
      <c r="B284" s="5" t="s">
        <v>305</v>
      </c>
      <c r="C284" s="53">
        <v>4.255</v>
      </c>
      <c r="D284" s="6">
        <v>1</v>
      </c>
      <c r="E284" s="54">
        <v>200</v>
      </c>
      <c r="F284" s="54">
        <v>2</v>
      </c>
      <c r="G284" s="54">
        <v>549</v>
      </c>
      <c r="H284" s="54">
        <v>33587</v>
      </c>
      <c r="I284" s="54">
        <v>483</v>
      </c>
      <c r="J284" s="54">
        <v>45</v>
      </c>
      <c r="K284" s="54">
        <v>1380</v>
      </c>
      <c r="L284" s="54">
        <v>5980</v>
      </c>
      <c r="M284" s="54">
        <v>2465</v>
      </c>
      <c r="N284" s="54">
        <v>39122</v>
      </c>
      <c r="O284" s="54">
        <v>6005</v>
      </c>
      <c r="P284" s="54">
        <v>232</v>
      </c>
      <c r="Q284" s="54">
        <v>756</v>
      </c>
      <c r="R284" s="54">
        <v>392</v>
      </c>
      <c r="S284" s="54">
        <v>2990</v>
      </c>
      <c r="T284" s="54">
        <v>18689</v>
      </c>
      <c r="U284" s="54">
        <v>2990</v>
      </c>
      <c r="V284" s="54">
        <v>19</v>
      </c>
      <c r="W284" s="54">
        <v>706</v>
      </c>
      <c r="X284" s="53">
        <v>2</v>
      </c>
      <c r="Y284" s="55">
        <v>2</v>
      </c>
      <c r="Z284" s="56">
        <v>375201</v>
      </c>
      <c r="AA284" s="42" t="s">
        <v>770</v>
      </c>
    </row>
    <row r="285" spans="1:27" ht="18" customHeight="1">
      <c r="A285" s="42" t="s">
        <v>771</v>
      </c>
      <c r="B285" s="5" t="s">
        <v>279</v>
      </c>
      <c r="C285" s="53">
        <v>25.324</v>
      </c>
      <c r="D285" s="54">
        <v>6</v>
      </c>
      <c r="E285" s="54">
        <v>3514</v>
      </c>
      <c r="F285" s="54">
        <v>19</v>
      </c>
      <c r="G285" s="54">
        <v>25732</v>
      </c>
      <c r="H285" s="54">
        <v>346917</v>
      </c>
      <c r="I285" s="54">
        <v>38217</v>
      </c>
      <c r="J285" s="54">
        <v>543</v>
      </c>
      <c r="K285" s="54">
        <v>6283</v>
      </c>
      <c r="L285" s="54">
        <v>127708</v>
      </c>
      <c r="M285" s="54">
        <v>150189</v>
      </c>
      <c r="N285" s="54">
        <v>133211</v>
      </c>
      <c r="O285" s="54">
        <v>62170</v>
      </c>
      <c r="P285" s="54">
        <v>1808</v>
      </c>
      <c r="Q285" s="54">
        <v>3534</v>
      </c>
      <c r="R285" s="54">
        <v>611</v>
      </c>
      <c r="S285" s="54">
        <v>11031</v>
      </c>
      <c r="T285" s="54">
        <v>30274</v>
      </c>
      <c r="U285" s="54">
        <v>12660</v>
      </c>
      <c r="V285" s="54">
        <v>202</v>
      </c>
      <c r="W285" s="54">
        <v>13185</v>
      </c>
      <c r="X285" s="54">
        <v>30</v>
      </c>
      <c r="Y285" s="55">
        <v>25.25</v>
      </c>
      <c r="Z285" s="56"/>
      <c r="AA285" s="42" t="s">
        <v>771</v>
      </c>
    </row>
    <row r="286" spans="1:27" ht="18" customHeight="1">
      <c r="A286" s="42" t="s">
        <v>772</v>
      </c>
      <c r="B286" s="5" t="s">
        <v>306</v>
      </c>
      <c r="C286" s="53">
        <v>28.19</v>
      </c>
      <c r="D286" s="54">
        <v>3</v>
      </c>
      <c r="E286" s="54">
        <v>2102</v>
      </c>
      <c r="F286" s="54">
        <v>35</v>
      </c>
      <c r="G286" s="54">
        <v>3416</v>
      </c>
      <c r="H286" s="54">
        <v>143025</v>
      </c>
      <c r="I286" s="54">
        <v>6890</v>
      </c>
      <c r="J286" s="54">
        <v>218</v>
      </c>
      <c r="K286" s="54">
        <v>5239</v>
      </c>
      <c r="L286" s="54">
        <v>58343</v>
      </c>
      <c r="M286" s="54">
        <v>89165</v>
      </c>
      <c r="N286" s="54">
        <v>50402</v>
      </c>
      <c r="O286" s="54">
        <v>152759</v>
      </c>
      <c r="P286" s="54">
        <v>1129</v>
      </c>
      <c r="Q286" s="54">
        <v>3747</v>
      </c>
      <c r="R286" s="54">
        <v>241</v>
      </c>
      <c r="S286" s="54">
        <v>16613</v>
      </c>
      <c r="T286" s="54">
        <v>16498</v>
      </c>
      <c r="U286" s="54">
        <v>18489</v>
      </c>
      <c r="V286" s="54">
        <v>504</v>
      </c>
      <c r="W286" s="54">
        <v>8608</v>
      </c>
      <c r="X286" s="54">
        <v>17</v>
      </c>
      <c r="Y286" s="55">
        <v>15.42</v>
      </c>
      <c r="Z286" s="56"/>
      <c r="AA286" s="42" t="s">
        <v>772</v>
      </c>
    </row>
    <row r="287" spans="1:27" ht="18" customHeight="1">
      <c r="A287" s="42" t="s">
        <v>773</v>
      </c>
      <c r="B287" s="5" t="s">
        <v>307</v>
      </c>
      <c r="C287" s="53">
        <v>8.834</v>
      </c>
      <c r="D287" s="54">
        <v>5</v>
      </c>
      <c r="E287" s="54">
        <v>893</v>
      </c>
      <c r="F287" s="54">
        <v>22</v>
      </c>
      <c r="G287" s="54">
        <v>3270</v>
      </c>
      <c r="H287" s="54">
        <v>53958</v>
      </c>
      <c r="I287" s="54">
        <v>6454</v>
      </c>
      <c r="J287" s="54">
        <v>125</v>
      </c>
      <c r="K287" s="54">
        <v>2360</v>
      </c>
      <c r="L287" s="54">
        <v>32009</v>
      </c>
      <c r="M287" s="54">
        <v>11382</v>
      </c>
      <c r="N287" s="54">
        <v>55178</v>
      </c>
      <c r="O287" s="54">
        <v>78048</v>
      </c>
      <c r="P287" s="54">
        <v>639</v>
      </c>
      <c r="Q287" s="54">
        <v>1543</v>
      </c>
      <c r="R287" s="54">
        <v>178</v>
      </c>
      <c r="S287" s="54">
        <v>7395</v>
      </c>
      <c r="T287" s="54">
        <v>11611</v>
      </c>
      <c r="U287" s="54">
        <v>22929</v>
      </c>
      <c r="V287" s="54">
        <v>299</v>
      </c>
      <c r="W287" s="54">
        <v>5347</v>
      </c>
      <c r="X287" s="54">
        <v>9</v>
      </c>
      <c r="Y287" s="55">
        <v>7</v>
      </c>
      <c r="Z287" s="56"/>
      <c r="AA287" s="42" t="s">
        <v>773</v>
      </c>
    </row>
    <row r="288" spans="1:27" ht="18" customHeight="1">
      <c r="A288" s="42" t="s">
        <v>774</v>
      </c>
      <c r="B288" s="5" t="s">
        <v>308</v>
      </c>
      <c r="C288" s="53">
        <v>6.577</v>
      </c>
      <c r="D288" s="6">
        <v>1</v>
      </c>
      <c r="E288" s="54">
        <v>308</v>
      </c>
      <c r="F288" s="54">
        <v>4</v>
      </c>
      <c r="G288" s="54">
        <v>564</v>
      </c>
      <c r="H288" s="54">
        <v>19885</v>
      </c>
      <c r="I288" s="54">
        <v>1046</v>
      </c>
      <c r="J288" s="54">
        <v>61</v>
      </c>
      <c r="K288" s="54">
        <v>963</v>
      </c>
      <c r="L288" s="54">
        <v>6084</v>
      </c>
      <c r="M288" s="54">
        <v>0</v>
      </c>
      <c r="N288" s="54">
        <v>19102</v>
      </c>
      <c r="O288" s="54">
        <v>37155</v>
      </c>
      <c r="P288" s="54">
        <v>571</v>
      </c>
      <c r="Q288" s="54">
        <v>340</v>
      </c>
      <c r="R288" s="54">
        <v>52</v>
      </c>
      <c r="S288" s="54">
        <v>3526</v>
      </c>
      <c r="T288" s="54">
        <v>9873</v>
      </c>
      <c r="U288" s="54">
        <v>13192</v>
      </c>
      <c r="V288" s="54">
        <v>5</v>
      </c>
      <c r="W288" s="54">
        <v>151</v>
      </c>
      <c r="X288" s="53">
        <v>1</v>
      </c>
      <c r="Y288" s="55">
        <v>1</v>
      </c>
      <c r="Z288" s="56">
        <v>794001</v>
      </c>
      <c r="AA288" s="42" t="s">
        <v>774</v>
      </c>
    </row>
    <row r="289" spans="1:27" ht="18" customHeight="1">
      <c r="A289" s="42" t="s">
        <v>775</v>
      </c>
      <c r="B289" s="5" t="s">
        <v>309</v>
      </c>
      <c r="C289" s="53">
        <v>9.13</v>
      </c>
      <c r="D289" s="54">
        <v>3</v>
      </c>
      <c r="E289" s="54">
        <v>1080</v>
      </c>
      <c r="F289" s="54">
        <v>10</v>
      </c>
      <c r="G289" s="54">
        <v>1358</v>
      </c>
      <c r="H289" s="54">
        <v>54622</v>
      </c>
      <c r="I289" s="54">
        <v>1172</v>
      </c>
      <c r="J289" s="54">
        <v>112</v>
      </c>
      <c r="K289" s="54">
        <v>1360</v>
      </c>
      <c r="L289" s="54">
        <v>7315</v>
      </c>
      <c r="M289" s="54">
        <v>18043</v>
      </c>
      <c r="N289" s="54">
        <v>18647</v>
      </c>
      <c r="O289" s="54">
        <v>3198</v>
      </c>
      <c r="P289" s="54">
        <v>475</v>
      </c>
      <c r="Q289" s="54">
        <v>752</v>
      </c>
      <c r="R289" s="54">
        <v>133</v>
      </c>
      <c r="S289" s="54">
        <v>1333</v>
      </c>
      <c r="T289" s="54">
        <v>1964</v>
      </c>
      <c r="U289" s="54">
        <v>989</v>
      </c>
      <c r="V289" s="54">
        <v>83</v>
      </c>
      <c r="W289" s="54">
        <v>4956</v>
      </c>
      <c r="X289" s="54">
        <v>11</v>
      </c>
      <c r="Y289" s="55">
        <v>6.5</v>
      </c>
      <c r="Z289" s="56"/>
      <c r="AA289" s="42" t="s">
        <v>775</v>
      </c>
    </row>
    <row r="290" spans="1:27" ht="18" customHeight="1">
      <c r="A290" s="42" t="s">
        <v>776</v>
      </c>
      <c r="B290" s="5" t="s">
        <v>310</v>
      </c>
      <c r="C290" s="53">
        <v>16.953</v>
      </c>
      <c r="D290" s="6">
        <v>1</v>
      </c>
      <c r="E290" s="54">
        <v>385</v>
      </c>
      <c r="F290" s="54">
        <v>4</v>
      </c>
      <c r="G290" s="54">
        <v>2504</v>
      </c>
      <c r="H290" s="54">
        <v>64029</v>
      </c>
      <c r="I290" s="54">
        <v>3806</v>
      </c>
      <c r="J290" s="54">
        <v>120</v>
      </c>
      <c r="K290" s="54">
        <v>2920</v>
      </c>
      <c r="L290" s="54">
        <v>25653</v>
      </c>
      <c r="M290" s="54">
        <v>9443</v>
      </c>
      <c r="N290" s="54">
        <v>39320</v>
      </c>
      <c r="O290" s="54">
        <v>47422</v>
      </c>
      <c r="P290" s="54">
        <v>1271</v>
      </c>
      <c r="Q290" s="54">
        <v>1482</v>
      </c>
      <c r="R290" s="54">
        <v>167</v>
      </c>
      <c r="S290" s="54">
        <v>12206</v>
      </c>
      <c r="T290" s="54">
        <v>14173</v>
      </c>
      <c r="U290" s="54">
        <v>21498</v>
      </c>
      <c r="V290" s="54">
        <v>176</v>
      </c>
      <c r="W290" s="54">
        <v>4267</v>
      </c>
      <c r="X290" s="53">
        <v>8</v>
      </c>
      <c r="Y290" s="55">
        <v>7.75</v>
      </c>
      <c r="Z290" s="56">
        <v>231501</v>
      </c>
      <c r="AA290" s="42" t="s">
        <v>776</v>
      </c>
    </row>
    <row r="291" spans="1:27" ht="18" customHeight="1">
      <c r="A291" s="42" t="s">
        <v>777</v>
      </c>
      <c r="B291" s="5" t="s">
        <v>311</v>
      </c>
      <c r="C291" s="53">
        <v>35.09</v>
      </c>
      <c r="D291" s="6">
        <v>1</v>
      </c>
      <c r="E291" s="54">
        <v>585</v>
      </c>
      <c r="F291" s="54">
        <v>6</v>
      </c>
      <c r="G291" s="54">
        <v>2875</v>
      </c>
      <c r="H291" s="54">
        <v>48296</v>
      </c>
      <c r="I291" s="54">
        <v>6663</v>
      </c>
      <c r="J291" s="54">
        <v>86</v>
      </c>
      <c r="K291" s="54">
        <v>2953</v>
      </c>
      <c r="L291" s="54">
        <v>37387</v>
      </c>
      <c r="M291" s="54">
        <v>26533</v>
      </c>
      <c r="N291" s="54">
        <v>31044</v>
      </c>
      <c r="O291" s="54">
        <v>9124</v>
      </c>
      <c r="P291" s="54">
        <v>1033</v>
      </c>
      <c r="Q291" s="54">
        <v>1701</v>
      </c>
      <c r="R291" s="54">
        <v>219</v>
      </c>
      <c r="S291" s="54">
        <v>8532</v>
      </c>
      <c r="T291" s="54">
        <v>4685</v>
      </c>
      <c r="U291" s="54">
        <v>1142</v>
      </c>
      <c r="V291" s="54">
        <v>32</v>
      </c>
      <c r="W291" s="54">
        <v>1031</v>
      </c>
      <c r="X291" s="53">
        <v>6</v>
      </c>
      <c r="Y291" s="55">
        <v>6</v>
      </c>
      <c r="Z291" s="56">
        <v>231001</v>
      </c>
      <c r="AA291" s="42" t="s">
        <v>777</v>
      </c>
    </row>
    <row r="292" spans="1:27" ht="18" customHeight="1">
      <c r="A292" s="42" t="s">
        <v>778</v>
      </c>
      <c r="B292" s="5" t="s">
        <v>312</v>
      </c>
      <c r="C292" s="53">
        <v>10.728</v>
      </c>
      <c r="D292" s="6">
        <v>1</v>
      </c>
      <c r="E292" s="54">
        <v>719</v>
      </c>
      <c r="F292" s="54">
        <v>18</v>
      </c>
      <c r="G292" s="54">
        <v>1356</v>
      </c>
      <c r="H292" s="54">
        <v>48839</v>
      </c>
      <c r="I292" s="54">
        <v>2240</v>
      </c>
      <c r="J292" s="54">
        <v>95</v>
      </c>
      <c r="K292" s="54">
        <v>1463</v>
      </c>
      <c r="L292" s="54">
        <v>15388</v>
      </c>
      <c r="M292" s="54">
        <v>20168</v>
      </c>
      <c r="N292" s="54">
        <v>17536</v>
      </c>
      <c r="O292" s="54">
        <v>11341</v>
      </c>
      <c r="P292" s="54">
        <v>468</v>
      </c>
      <c r="Q292" s="54">
        <v>835</v>
      </c>
      <c r="R292" s="54">
        <v>160</v>
      </c>
      <c r="S292" s="54">
        <v>6361</v>
      </c>
      <c r="T292" s="54">
        <v>8372</v>
      </c>
      <c r="U292" s="54">
        <v>5030</v>
      </c>
      <c r="V292" s="54">
        <v>72</v>
      </c>
      <c r="W292" s="54">
        <v>2552</v>
      </c>
      <c r="X292" s="53">
        <v>6</v>
      </c>
      <c r="Y292" s="55">
        <v>6</v>
      </c>
      <c r="Z292" s="56">
        <v>790001</v>
      </c>
      <c r="AA292" s="42" t="s">
        <v>778</v>
      </c>
    </row>
    <row r="293" spans="1:27" ht="18" customHeight="1">
      <c r="A293" s="42" t="s">
        <v>779</v>
      </c>
      <c r="B293" s="5" t="s">
        <v>313</v>
      </c>
      <c r="C293" s="53">
        <v>5.514</v>
      </c>
      <c r="D293" s="6">
        <v>1</v>
      </c>
      <c r="E293" s="54">
        <v>680</v>
      </c>
      <c r="F293" s="54">
        <v>10</v>
      </c>
      <c r="G293" s="54">
        <v>495</v>
      </c>
      <c r="H293" s="54">
        <v>23036</v>
      </c>
      <c r="I293" s="54">
        <v>0</v>
      </c>
      <c r="J293" s="54">
        <v>64</v>
      </c>
      <c r="K293" s="54">
        <v>1757</v>
      </c>
      <c r="L293" s="54">
        <v>41841</v>
      </c>
      <c r="M293" s="54">
        <v>20884</v>
      </c>
      <c r="N293" s="54">
        <v>72587</v>
      </c>
      <c r="O293" s="54">
        <v>1110</v>
      </c>
      <c r="P293" s="54">
        <v>628</v>
      </c>
      <c r="Q293" s="54">
        <v>1109</v>
      </c>
      <c r="R293" s="54">
        <v>20</v>
      </c>
      <c r="S293" s="54">
        <v>18066</v>
      </c>
      <c r="T293" s="54">
        <v>30615</v>
      </c>
      <c r="U293" s="54">
        <v>399</v>
      </c>
      <c r="V293" s="54">
        <v>348</v>
      </c>
      <c r="W293" s="54">
        <v>8221</v>
      </c>
      <c r="X293" s="53">
        <v>2</v>
      </c>
      <c r="Y293" s="55">
        <v>2</v>
      </c>
      <c r="Z293" s="56">
        <v>380001</v>
      </c>
      <c r="AA293" s="42" t="s">
        <v>779</v>
      </c>
    </row>
    <row r="294" spans="1:27" ht="18" customHeight="1">
      <c r="A294" s="42" t="s">
        <v>780</v>
      </c>
      <c r="B294" s="5" t="s">
        <v>314</v>
      </c>
      <c r="C294" s="53">
        <v>2.798</v>
      </c>
      <c r="D294" s="6">
        <v>1</v>
      </c>
      <c r="E294" s="54">
        <v>180</v>
      </c>
      <c r="F294" s="54">
        <v>2</v>
      </c>
      <c r="G294" s="54">
        <v>592</v>
      </c>
      <c r="H294" s="54">
        <v>29674</v>
      </c>
      <c r="I294" s="54">
        <v>326</v>
      </c>
      <c r="J294" s="54">
        <v>60</v>
      </c>
      <c r="K294" s="54">
        <v>500</v>
      </c>
      <c r="L294" s="54">
        <v>9157</v>
      </c>
      <c r="M294" s="54">
        <v>584</v>
      </c>
      <c r="N294" s="54">
        <v>7172</v>
      </c>
      <c r="O294" s="54">
        <v>2589</v>
      </c>
      <c r="P294" s="54">
        <v>125</v>
      </c>
      <c r="Q294" s="54">
        <v>304</v>
      </c>
      <c r="R294" s="54">
        <v>71</v>
      </c>
      <c r="S294" s="54">
        <v>2857</v>
      </c>
      <c r="T294" s="54">
        <v>1038</v>
      </c>
      <c r="U294" s="54">
        <v>562</v>
      </c>
      <c r="V294" s="54">
        <v>21</v>
      </c>
      <c r="W294" s="54">
        <v>1773</v>
      </c>
      <c r="X294" s="53">
        <v>2</v>
      </c>
      <c r="Y294" s="55">
        <v>2</v>
      </c>
      <c r="Z294" s="56">
        <v>262801</v>
      </c>
      <c r="AA294" s="42" t="s">
        <v>780</v>
      </c>
    </row>
    <row r="295" spans="1:27" ht="18" customHeight="1">
      <c r="A295" s="42" t="s">
        <v>781</v>
      </c>
      <c r="B295" s="5" t="s">
        <v>280</v>
      </c>
      <c r="C295" s="53">
        <v>73.106</v>
      </c>
      <c r="D295" s="54">
        <v>18</v>
      </c>
      <c r="E295" s="54">
        <v>9559</v>
      </c>
      <c r="F295" s="54">
        <v>99</v>
      </c>
      <c r="G295" s="54">
        <v>29961</v>
      </c>
      <c r="H295" s="54">
        <v>1147659</v>
      </c>
      <c r="I295" s="54">
        <v>33399</v>
      </c>
      <c r="J295" s="54">
        <v>679</v>
      </c>
      <c r="K295" s="54">
        <v>38427</v>
      </c>
      <c r="L295" s="54">
        <v>397784</v>
      </c>
      <c r="M295" s="54">
        <v>370717</v>
      </c>
      <c r="N295" s="54">
        <v>357817</v>
      </c>
      <c r="O295" s="54">
        <v>448911</v>
      </c>
      <c r="P295" s="54">
        <v>4988</v>
      </c>
      <c r="Q295" s="54">
        <v>19168</v>
      </c>
      <c r="R295" s="54">
        <v>2524</v>
      </c>
      <c r="S295" s="54">
        <v>55398</v>
      </c>
      <c r="T295" s="54">
        <v>44602</v>
      </c>
      <c r="U295" s="54">
        <v>86886</v>
      </c>
      <c r="V295" s="54">
        <v>2076</v>
      </c>
      <c r="W295" s="54">
        <v>79326</v>
      </c>
      <c r="X295" s="54">
        <v>77</v>
      </c>
      <c r="Y295" s="55">
        <v>69</v>
      </c>
      <c r="Z295" s="56"/>
      <c r="AA295" s="42" t="s">
        <v>781</v>
      </c>
    </row>
    <row r="296" spans="1:27" ht="18" customHeight="1">
      <c r="A296" s="42" t="s">
        <v>782</v>
      </c>
      <c r="B296" s="5" t="s">
        <v>281</v>
      </c>
      <c r="C296" s="53">
        <v>77.566</v>
      </c>
      <c r="D296" s="54">
        <v>18</v>
      </c>
      <c r="E296" s="54">
        <v>9307</v>
      </c>
      <c r="F296" s="54">
        <v>264</v>
      </c>
      <c r="G296" s="54">
        <v>36617</v>
      </c>
      <c r="H296" s="54">
        <v>1081620</v>
      </c>
      <c r="I296" s="54">
        <v>85674</v>
      </c>
      <c r="J296" s="54">
        <v>1042</v>
      </c>
      <c r="K296" s="54">
        <v>22102</v>
      </c>
      <c r="L296" s="54">
        <v>340044</v>
      </c>
      <c r="M296" s="54">
        <v>750171</v>
      </c>
      <c r="N296" s="54">
        <v>451663</v>
      </c>
      <c r="O296" s="54">
        <v>791402</v>
      </c>
      <c r="P296" s="54">
        <v>4678</v>
      </c>
      <c r="Q296" s="54">
        <v>6479</v>
      </c>
      <c r="R296" s="54">
        <v>1505</v>
      </c>
      <c r="S296" s="54">
        <v>51457</v>
      </c>
      <c r="T296" s="54">
        <v>79703</v>
      </c>
      <c r="U296" s="54">
        <v>48404</v>
      </c>
      <c r="V296" s="54">
        <v>992</v>
      </c>
      <c r="W296" s="54">
        <v>41796</v>
      </c>
      <c r="X296" s="54">
        <v>67</v>
      </c>
      <c r="Y296" s="55">
        <v>63.32</v>
      </c>
      <c r="Z296" s="56"/>
      <c r="AA296" s="42" t="s">
        <v>782</v>
      </c>
    </row>
    <row r="297" spans="1:27" ht="18" customHeight="1">
      <c r="A297" s="42" t="s">
        <v>783</v>
      </c>
      <c r="B297" s="5" t="s">
        <v>315</v>
      </c>
      <c r="C297" s="53">
        <v>4.446</v>
      </c>
      <c r="D297" s="6">
        <v>1</v>
      </c>
      <c r="E297" s="54">
        <v>400</v>
      </c>
      <c r="F297" s="54">
        <v>4</v>
      </c>
      <c r="G297" s="54">
        <v>2151</v>
      </c>
      <c r="H297" s="54">
        <v>39788</v>
      </c>
      <c r="I297" s="54">
        <v>1695</v>
      </c>
      <c r="J297" s="54">
        <v>106</v>
      </c>
      <c r="K297" s="54">
        <v>1042</v>
      </c>
      <c r="L297" s="54">
        <v>11232</v>
      </c>
      <c r="M297" s="54">
        <v>13717</v>
      </c>
      <c r="N297" s="54">
        <v>44432</v>
      </c>
      <c r="O297" s="54">
        <v>13249</v>
      </c>
      <c r="P297" s="54">
        <v>566</v>
      </c>
      <c r="Q297" s="54">
        <v>379</v>
      </c>
      <c r="R297" s="54">
        <v>97</v>
      </c>
      <c r="S297" s="54">
        <v>5096</v>
      </c>
      <c r="T297" s="54">
        <v>11622</v>
      </c>
      <c r="U297" s="54">
        <v>4260</v>
      </c>
      <c r="V297" s="54">
        <v>157</v>
      </c>
      <c r="W297" s="54">
        <v>3274</v>
      </c>
      <c r="X297" s="53">
        <v>4</v>
      </c>
      <c r="Y297" s="55">
        <v>4</v>
      </c>
      <c r="Z297" s="56">
        <v>866001</v>
      </c>
      <c r="AA297" s="42" t="s">
        <v>783</v>
      </c>
    </row>
    <row r="298" spans="1:27" ht="18" customHeight="1">
      <c r="A298" s="42" t="s">
        <v>784</v>
      </c>
      <c r="B298" s="5" t="s">
        <v>316</v>
      </c>
      <c r="C298" s="53">
        <v>8.209</v>
      </c>
      <c r="D298" s="6">
        <v>1</v>
      </c>
      <c r="E298" s="54">
        <v>527</v>
      </c>
      <c r="F298" s="54">
        <v>8</v>
      </c>
      <c r="G298" s="54">
        <v>1195</v>
      </c>
      <c r="H298" s="54">
        <v>33729</v>
      </c>
      <c r="I298" s="54">
        <v>1263</v>
      </c>
      <c r="J298" s="54">
        <v>118</v>
      </c>
      <c r="K298" s="54">
        <v>977</v>
      </c>
      <c r="L298" s="54">
        <v>10090</v>
      </c>
      <c r="M298" s="54">
        <v>3174</v>
      </c>
      <c r="N298" s="54">
        <v>14656</v>
      </c>
      <c r="O298" s="54">
        <v>21250</v>
      </c>
      <c r="P298" s="54">
        <v>398</v>
      </c>
      <c r="Q298" s="54">
        <v>513</v>
      </c>
      <c r="R298" s="54">
        <v>66</v>
      </c>
      <c r="S298" s="54">
        <v>1725</v>
      </c>
      <c r="T298" s="54">
        <v>5027</v>
      </c>
      <c r="U298" s="54">
        <v>8644</v>
      </c>
      <c r="V298" s="54">
        <v>145</v>
      </c>
      <c r="W298" s="54">
        <v>8382</v>
      </c>
      <c r="X298" s="53">
        <v>7</v>
      </c>
      <c r="Y298" s="55">
        <v>7</v>
      </c>
      <c r="Z298" s="56">
        <v>709001</v>
      </c>
      <c r="AA298" s="42" t="s">
        <v>784</v>
      </c>
    </row>
    <row r="299" spans="1:27" ht="18" customHeight="1">
      <c r="A299" s="42" t="s">
        <v>785</v>
      </c>
      <c r="B299" s="5" t="s">
        <v>282</v>
      </c>
      <c r="C299" s="53">
        <v>6.01</v>
      </c>
      <c r="D299" s="54">
        <v>3</v>
      </c>
      <c r="E299" s="54">
        <v>580</v>
      </c>
      <c r="F299" s="54">
        <v>3</v>
      </c>
      <c r="G299" s="54">
        <v>2050</v>
      </c>
      <c r="H299" s="54">
        <v>36937</v>
      </c>
      <c r="I299" s="54">
        <v>4214</v>
      </c>
      <c r="J299" s="54">
        <v>106</v>
      </c>
      <c r="K299" s="54">
        <v>380</v>
      </c>
      <c r="L299" s="54">
        <v>13046</v>
      </c>
      <c r="M299" s="54">
        <v>59</v>
      </c>
      <c r="N299" s="54">
        <v>14265</v>
      </c>
      <c r="O299" s="54">
        <v>20281</v>
      </c>
      <c r="P299" s="54">
        <v>108</v>
      </c>
      <c r="Q299" s="54">
        <v>200</v>
      </c>
      <c r="R299" s="54">
        <v>27</v>
      </c>
      <c r="S299" s="54">
        <v>6858</v>
      </c>
      <c r="T299" s="54">
        <v>3657</v>
      </c>
      <c r="U299" s="54">
        <v>8854</v>
      </c>
      <c r="V299" s="54">
        <v>134</v>
      </c>
      <c r="W299" s="54">
        <v>2715</v>
      </c>
      <c r="X299" s="54">
        <v>6</v>
      </c>
      <c r="Y299" s="55">
        <v>5.5</v>
      </c>
      <c r="Z299" s="56"/>
      <c r="AA299" s="42" t="s">
        <v>785</v>
      </c>
    </row>
    <row r="300" spans="1:27" ht="18" customHeight="1">
      <c r="A300" s="42" t="s">
        <v>786</v>
      </c>
      <c r="B300" s="5" t="s">
        <v>317</v>
      </c>
      <c r="C300" s="53">
        <v>15.823</v>
      </c>
      <c r="D300" s="6">
        <v>1</v>
      </c>
      <c r="E300" s="54">
        <v>1560</v>
      </c>
      <c r="F300" s="54">
        <v>6</v>
      </c>
      <c r="G300" s="54">
        <v>3051</v>
      </c>
      <c r="H300" s="54">
        <v>121725</v>
      </c>
      <c r="I300" s="54">
        <v>4583</v>
      </c>
      <c r="J300" s="54">
        <v>169</v>
      </c>
      <c r="K300" s="54">
        <v>2280</v>
      </c>
      <c r="L300" s="54">
        <v>84644</v>
      </c>
      <c r="M300" s="54">
        <v>21668</v>
      </c>
      <c r="N300" s="54">
        <v>66305</v>
      </c>
      <c r="O300" s="54">
        <v>105926</v>
      </c>
      <c r="P300" s="54">
        <v>944</v>
      </c>
      <c r="Q300" s="54">
        <v>1074</v>
      </c>
      <c r="R300" s="54">
        <v>262</v>
      </c>
      <c r="S300" s="54">
        <v>14417</v>
      </c>
      <c r="T300" s="54">
        <v>11239</v>
      </c>
      <c r="U300" s="54">
        <v>42345</v>
      </c>
      <c r="V300" s="54">
        <v>149</v>
      </c>
      <c r="W300" s="54">
        <v>8049</v>
      </c>
      <c r="X300" s="53">
        <v>12</v>
      </c>
      <c r="Y300" s="55">
        <v>11.5</v>
      </c>
      <c r="Z300" s="56">
        <v>830001</v>
      </c>
      <c r="AA300" s="42" t="s">
        <v>786</v>
      </c>
    </row>
    <row r="301" spans="1:27" ht="18" customHeight="1">
      <c r="A301" s="42" t="s">
        <v>787</v>
      </c>
      <c r="B301" s="5" t="s">
        <v>283</v>
      </c>
      <c r="C301" s="53">
        <v>5.337</v>
      </c>
      <c r="D301" s="6">
        <v>1</v>
      </c>
      <c r="E301" s="54">
        <v>220</v>
      </c>
      <c r="F301" s="54">
        <v>4</v>
      </c>
      <c r="G301" s="54">
        <v>550</v>
      </c>
      <c r="H301" s="54">
        <v>16297</v>
      </c>
      <c r="I301" s="54">
        <v>837</v>
      </c>
      <c r="J301" s="54">
        <v>86</v>
      </c>
      <c r="K301" s="54">
        <v>309</v>
      </c>
      <c r="L301" s="54">
        <v>2266</v>
      </c>
      <c r="M301" s="54">
        <v>28</v>
      </c>
      <c r="N301" s="54">
        <v>3326</v>
      </c>
      <c r="O301" s="54">
        <v>3675</v>
      </c>
      <c r="P301" s="54">
        <v>143</v>
      </c>
      <c r="Q301" s="54">
        <v>136</v>
      </c>
      <c r="R301" s="54">
        <v>30</v>
      </c>
      <c r="S301" s="54">
        <v>1142</v>
      </c>
      <c r="T301" s="54">
        <v>1126</v>
      </c>
      <c r="U301" s="54">
        <v>1818</v>
      </c>
      <c r="V301" s="54">
        <v>23</v>
      </c>
      <c r="W301" s="54">
        <v>575</v>
      </c>
      <c r="X301" s="53">
        <v>1</v>
      </c>
      <c r="Y301" s="55">
        <v>1</v>
      </c>
      <c r="Z301" s="56">
        <v>253401</v>
      </c>
      <c r="AA301" s="42" t="s">
        <v>787</v>
      </c>
    </row>
    <row r="302" spans="1:27" ht="18" customHeight="1">
      <c r="A302" s="42" t="s">
        <v>788</v>
      </c>
      <c r="B302" s="5" t="s">
        <v>284</v>
      </c>
      <c r="C302" s="53">
        <v>23.629</v>
      </c>
      <c r="D302" s="54">
        <v>3</v>
      </c>
      <c r="E302" s="54">
        <v>1608</v>
      </c>
      <c r="F302" s="54">
        <v>14</v>
      </c>
      <c r="G302" s="54">
        <v>4640</v>
      </c>
      <c r="H302" s="54">
        <v>219460</v>
      </c>
      <c r="I302" s="54">
        <v>7119</v>
      </c>
      <c r="J302" s="54">
        <v>196</v>
      </c>
      <c r="K302" s="54">
        <v>2397</v>
      </c>
      <c r="L302" s="54">
        <v>22079</v>
      </c>
      <c r="M302" s="54">
        <v>25495</v>
      </c>
      <c r="N302" s="54">
        <v>44423</v>
      </c>
      <c r="O302" s="54">
        <v>202903</v>
      </c>
      <c r="P302" s="54">
        <v>697</v>
      </c>
      <c r="Q302" s="54">
        <v>961</v>
      </c>
      <c r="R302" s="54">
        <v>361</v>
      </c>
      <c r="S302" s="54">
        <v>5485</v>
      </c>
      <c r="T302" s="54">
        <v>4254</v>
      </c>
      <c r="U302" s="54">
        <v>51760</v>
      </c>
      <c r="V302" s="54">
        <v>149</v>
      </c>
      <c r="W302" s="54">
        <v>6675</v>
      </c>
      <c r="X302" s="54">
        <v>11</v>
      </c>
      <c r="Y302" s="55">
        <v>11</v>
      </c>
      <c r="Z302" s="56"/>
      <c r="AA302" s="42" t="s">
        <v>788</v>
      </c>
    </row>
    <row r="303" spans="1:27" ht="18" customHeight="1">
      <c r="A303" s="42" t="s">
        <v>789</v>
      </c>
      <c r="B303" s="5" t="s">
        <v>285</v>
      </c>
      <c r="C303" s="53">
        <v>67.043</v>
      </c>
      <c r="D303" s="54">
        <v>11</v>
      </c>
      <c r="E303" s="54">
        <v>2945</v>
      </c>
      <c r="F303" s="54">
        <v>36</v>
      </c>
      <c r="G303" s="54">
        <v>22451</v>
      </c>
      <c r="H303" s="54">
        <v>515868</v>
      </c>
      <c r="I303" s="54">
        <v>28798</v>
      </c>
      <c r="J303" s="54">
        <v>664</v>
      </c>
      <c r="K303" s="54">
        <v>8670</v>
      </c>
      <c r="L303" s="54">
        <v>131790</v>
      </c>
      <c r="M303" s="54">
        <v>898093</v>
      </c>
      <c r="N303" s="54">
        <v>231555</v>
      </c>
      <c r="O303" s="54">
        <v>65496</v>
      </c>
      <c r="P303" s="54">
        <v>2181</v>
      </c>
      <c r="Q303" s="54">
        <v>5240</v>
      </c>
      <c r="R303" s="54">
        <v>700</v>
      </c>
      <c r="S303" s="54">
        <v>20073</v>
      </c>
      <c r="T303" s="54">
        <v>45272</v>
      </c>
      <c r="U303" s="54">
        <v>9436</v>
      </c>
      <c r="V303" s="54">
        <v>251</v>
      </c>
      <c r="W303" s="54">
        <v>28682</v>
      </c>
      <c r="X303" s="54">
        <v>42</v>
      </c>
      <c r="Y303" s="55">
        <v>38.4</v>
      </c>
      <c r="Z303" s="56"/>
      <c r="AA303" s="42" t="s">
        <v>789</v>
      </c>
    </row>
    <row r="304" spans="1:27" ht="18" customHeight="1">
      <c r="A304" s="42" t="s">
        <v>790</v>
      </c>
      <c r="B304" s="5" t="s">
        <v>286</v>
      </c>
      <c r="C304" s="53">
        <v>6.417</v>
      </c>
      <c r="D304" s="6">
        <v>1</v>
      </c>
      <c r="E304" s="54">
        <v>166</v>
      </c>
      <c r="F304" s="54">
        <v>7</v>
      </c>
      <c r="G304" s="54">
        <v>627</v>
      </c>
      <c r="H304" s="54">
        <v>14768</v>
      </c>
      <c r="I304" s="54">
        <v>1301</v>
      </c>
      <c r="J304" s="54">
        <v>5</v>
      </c>
      <c r="K304" s="54">
        <v>892</v>
      </c>
      <c r="L304" s="54">
        <v>1469</v>
      </c>
      <c r="M304" s="54">
        <v>1922</v>
      </c>
      <c r="N304" s="54">
        <v>41099</v>
      </c>
      <c r="O304" s="54">
        <v>3169</v>
      </c>
      <c r="P304" s="54">
        <v>580</v>
      </c>
      <c r="Q304" s="54">
        <v>270</v>
      </c>
      <c r="R304" s="54">
        <v>42</v>
      </c>
      <c r="S304" s="54">
        <v>926</v>
      </c>
      <c r="T304" s="54">
        <v>16543</v>
      </c>
      <c r="U304" s="54">
        <v>1700</v>
      </c>
      <c r="V304" s="54">
        <v>92</v>
      </c>
      <c r="W304" s="54">
        <v>2426</v>
      </c>
      <c r="X304" s="53">
        <v>4</v>
      </c>
      <c r="Y304" s="55">
        <v>3</v>
      </c>
      <c r="Z304" s="56">
        <v>424301</v>
      </c>
      <c r="AA304" s="42" t="s">
        <v>790</v>
      </c>
    </row>
    <row r="305" spans="1:27" ht="18" customHeight="1">
      <c r="A305" s="42" t="s">
        <v>791</v>
      </c>
      <c r="B305" s="5" t="s">
        <v>318</v>
      </c>
      <c r="C305" s="53">
        <v>3.994</v>
      </c>
      <c r="D305" s="6">
        <v>1</v>
      </c>
      <c r="E305" s="54">
        <v>70</v>
      </c>
      <c r="F305" s="54">
        <v>7</v>
      </c>
      <c r="G305" s="54">
        <v>74</v>
      </c>
      <c r="H305" s="54">
        <v>15123</v>
      </c>
      <c r="I305" s="54">
        <v>586</v>
      </c>
      <c r="J305" s="54">
        <v>47</v>
      </c>
      <c r="K305" s="54">
        <v>286</v>
      </c>
      <c r="L305" s="54">
        <v>3872</v>
      </c>
      <c r="M305" s="54">
        <v>70781</v>
      </c>
      <c r="N305" s="54">
        <v>7627</v>
      </c>
      <c r="O305" s="54">
        <v>1749</v>
      </c>
      <c r="P305" s="54">
        <v>151</v>
      </c>
      <c r="Q305" s="54">
        <v>102</v>
      </c>
      <c r="R305" s="54">
        <v>33</v>
      </c>
      <c r="S305" s="54">
        <v>2353</v>
      </c>
      <c r="T305" s="54">
        <v>3760</v>
      </c>
      <c r="U305" s="54">
        <v>1048</v>
      </c>
      <c r="V305" s="54">
        <v>11</v>
      </c>
      <c r="W305" s="54">
        <v>136</v>
      </c>
      <c r="X305" s="53">
        <v>1</v>
      </c>
      <c r="Y305" s="55">
        <v>1</v>
      </c>
      <c r="Z305" s="56">
        <v>910001</v>
      </c>
      <c r="AA305" s="42" t="s">
        <v>791</v>
      </c>
    </row>
    <row r="306" spans="1:27" ht="18" customHeight="1">
      <c r="A306" s="42" t="s">
        <v>792</v>
      </c>
      <c r="B306" s="5" t="s">
        <v>319</v>
      </c>
      <c r="C306" s="53">
        <v>4.741</v>
      </c>
      <c r="D306" s="6">
        <v>1</v>
      </c>
      <c r="E306" s="54">
        <v>235</v>
      </c>
      <c r="F306" s="54">
        <v>4</v>
      </c>
      <c r="G306" s="54">
        <v>471</v>
      </c>
      <c r="H306" s="54">
        <v>15794</v>
      </c>
      <c r="I306" s="54">
        <v>396</v>
      </c>
      <c r="J306" s="54">
        <v>64</v>
      </c>
      <c r="K306" s="54">
        <v>614</v>
      </c>
      <c r="L306" s="54">
        <v>8629</v>
      </c>
      <c r="M306" s="54">
        <v>272</v>
      </c>
      <c r="N306" s="54">
        <v>12049</v>
      </c>
      <c r="O306" s="54">
        <v>2686</v>
      </c>
      <c r="P306" s="54">
        <v>329</v>
      </c>
      <c r="Q306" s="54">
        <v>235</v>
      </c>
      <c r="R306" s="54">
        <v>50</v>
      </c>
      <c r="S306" s="54">
        <v>4381</v>
      </c>
      <c r="T306" s="54">
        <v>5382</v>
      </c>
      <c r="U306" s="54">
        <v>1173</v>
      </c>
      <c r="V306" s="54">
        <v>30</v>
      </c>
      <c r="W306" s="54">
        <v>794</v>
      </c>
      <c r="X306" s="53">
        <v>3</v>
      </c>
      <c r="Y306" s="55">
        <v>3</v>
      </c>
      <c r="Z306" s="56">
        <v>406601</v>
      </c>
      <c r="AA306" s="42" t="s">
        <v>792</v>
      </c>
    </row>
    <row r="307" spans="1:27" ht="18" customHeight="1">
      <c r="A307" s="42" t="s">
        <v>793</v>
      </c>
      <c r="B307" s="5" t="s">
        <v>320</v>
      </c>
      <c r="C307" s="53">
        <v>11.082</v>
      </c>
      <c r="D307" s="54">
        <v>3</v>
      </c>
      <c r="E307" s="54">
        <v>542</v>
      </c>
      <c r="F307" s="54">
        <v>26</v>
      </c>
      <c r="G307" s="54">
        <v>1070</v>
      </c>
      <c r="H307" s="54">
        <v>62974</v>
      </c>
      <c r="I307" s="54">
        <v>1343</v>
      </c>
      <c r="J307" s="54">
        <v>89</v>
      </c>
      <c r="K307" s="54">
        <v>907</v>
      </c>
      <c r="L307" s="54">
        <v>5185</v>
      </c>
      <c r="M307" s="54">
        <v>23996</v>
      </c>
      <c r="N307" s="54">
        <v>16803</v>
      </c>
      <c r="O307" s="54">
        <v>12992</v>
      </c>
      <c r="P307" s="54">
        <v>333</v>
      </c>
      <c r="Q307" s="54">
        <v>481</v>
      </c>
      <c r="R307" s="54">
        <v>39</v>
      </c>
      <c r="S307" s="54">
        <v>2153</v>
      </c>
      <c r="T307" s="54">
        <v>2475</v>
      </c>
      <c r="U307" s="54">
        <v>2457</v>
      </c>
      <c r="V307" s="54">
        <v>31</v>
      </c>
      <c r="W307" s="54">
        <v>1468</v>
      </c>
      <c r="X307" s="54">
        <v>6</v>
      </c>
      <c r="Y307" s="55">
        <v>3.5</v>
      </c>
      <c r="Z307" s="56"/>
      <c r="AA307" s="42" t="s">
        <v>793</v>
      </c>
    </row>
    <row r="308" spans="1:27" ht="18" customHeight="1">
      <c r="A308" s="42" t="s">
        <v>794</v>
      </c>
      <c r="B308" s="5" t="s">
        <v>287</v>
      </c>
      <c r="C308" s="53">
        <v>11.455</v>
      </c>
      <c r="D308" s="54">
        <v>2</v>
      </c>
      <c r="E308" s="54">
        <v>810</v>
      </c>
      <c r="F308" s="54">
        <v>20</v>
      </c>
      <c r="G308" s="54">
        <v>1367</v>
      </c>
      <c r="H308" s="54">
        <v>77494</v>
      </c>
      <c r="I308" s="54">
        <v>655</v>
      </c>
      <c r="J308" s="54">
        <v>78</v>
      </c>
      <c r="K308" s="54">
        <v>1741</v>
      </c>
      <c r="L308" s="54">
        <v>6530</v>
      </c>
      <c r="M308" s="54">
        <v>130388</v>
      </c>
      <c r="N308" s="54">
        <v>11956</v>
      </c>
      <c r="O308" s="54">
        <v>6856</v>
      </c>
      <c r="P308" s="54">
        <v>546</v>
      </c>
      <c r="Q308" s="54">
        <v>1019</v>
      </c>
      <c r="R308" s="54">
        <v>176</v>
      </c>
      <c r="S308" s="54">
        <v>1995</v>
      </c>
      <c r="T308" s="54">
        <v>3213</v>
      </c>
      <c r="U308" s="54">
        <v>2370</v>
      </c>
      <c r="V308" s="54">
        <v>144</v>
      </c>
      <c r="W308" s="54">
        <v>5017</v>
      </c>
      <c r="X308" s="54">
        <v>5</v>
      </c>
      <c r="Y308" s="55">
        <v>5</v>
      </c>
      <c r="Z308" s="56"/>
      <c r="AA308" s="42" t="s">
        <v>794</v>
      </c>
    </row>
    <row r="309" spans="1:27" ht="18" customHeight="1">
      <c r="A309" s="42" t="s">
        <v>795</v>
      </c>
      <c r="B309" s="5" t="s">
        <v>321</v>
      </c>
      <c r="C309" s="53">
        <v>11.491</v>
      </c>
      <c r="D309" s="6">
        <v>1</v>
      </c>
      <c r="E309" s="54">
        <v>439</v>
      </c>
      <c r="F309" s="54">
        <v>9</v>
      </c>
      <c r="G309" s="54">
        <v>1416</v>
      </c>
      <c r="H309" s="54">
        <v>64720</v>
      </c>
      <c r="I309" s="54">
        <v>2423</v>
      </c>
      <c r="J309" s="54">
        <v>132</v>
      </c>
      <c r="K309" s="54">
        <v>1536</v>
      </c>
      <c r="L309" s="54">
        <v>36255</v>
      </c>
      <c r="M309" s="54">
        <v>37914</v>
      </c>
      <c r="N309" s="54">
        <v>36248</v>
      </c>
      <c r="O309" s="54">
        <v>24812</v>
      </c>
      <c r="P309" s="54">
        <v>710</v>
      </c>
      <c r="Q309" s="54">
        <v>765</v>
      </c>
      <c r="R309" s="54">
        <v>61</v>
      </c>
      <c r="S309" s="54">
        <v>18704</v>
      </c>
      <c r="T309" s="54">
        <v>22611</v>
      </c>
      <c r="U309" s="54">
        <v>13554</v>
      </c>
      <c r="V309" s="54">
        <v>108</v>
      </c>
      <c r="W309" s="54">
        <v>17283</v>
      </c>
      <c r="X309" s="53">
        <v>5</v>
      </c>
      <c r="Y309" s="55">
        <v>4.5</v>
      </c>
      <c r="Z309" s="56">
        <v>606001</v>
      </c>
      <c r="AA309" s="42" t="s">
        <v>795</v>
      </c>
    </row>
    <row r="310" spans="1:27" ht="18" customHeight="1">
      <c r="A310" s="42" t="s">
        <v>796</v>
      </c>
      <c r="B310" s="5" t="s">
        <v>322</v>
      </c>
      <c r="C310" s="53">
        <v>5.441</v>
      </c>
      <c r="D310" s="54">
        <v>2</v>
      </c>
      <c r="E310" s="54">
        <v>331</v>
      </c>
      <c r="F310" s="54">
        <v>5</v>
      </c>
      <c r="G310" s="54">
        <v>741</v>
      </c>
      <c r="H310" s="54">
        <v>45369</v>
      </c>
      <c r="I310" s="54">
        <v>906</v>
      </c>
      <c r="J310" s="54">
        <v>73</v>
      </c>
      <c r="K310" s="54">
        <v>1750</v>
      </c>
      <c r="L310" s="54">
        <v>6818</v>
      </c>
      <c r="M310" s="54">
        <v>677</v>
      </c>
      <c r="N310" s="54">
        <v>23010</v>
      </c>
      <c r="O310" s="54">
        <v>4687</v>
      </c>
      <c r="P310" s="54">
        <v>183</v>
      </c>
      <c r="Q310" s="54">
        <v>1518</v>
      </c>
      <c r="R310" s="54">
        <v>49</v>
      </c>
      <c r="S310" s="54">
        <v>1629</v>
      </c>
      <c r="T310" s="54">
        <v>3566</v>
      </c>
      <c r="U310" s="54">
        <v>1512</v>
      </c>
      <c r="V310" s="54">
        <v>52</v>
      </c>
      <c r="W310" s="54">
        <v>3708</v>
      </c>
      <c r="X310" s="54">
        <v>4</v>
      </c>
      <c r="Y310" s="55">
        <v>4</v>
      </c>
      <c r="Z310" s="56"/>
      <c r="AA310" s="42" t="s">
        <v>796</v>
      </c>
    </row>
    <row r="311" spans="1:27" ht="18" customHeight="1">
      <c r="A311" s="42" t="s">
        <v>797</v>
      </c>
      <c r="B311" s="5" t="s">
        <v>323</v>
      </c>
      <c r="C311" s="53">
        <v>16.473</v>
      </c>
      <c r="D311" s="54">
        <v>3</v>
      </c>
      <c r="E311" s="54">
        <v>1975</v>
      </c>
      <c r="F311" s="54">
        <v>23</v>
      </c>
      <c r="G311" s="54">
        <v>2682</v>
      </c>
      <c r="H311" s="54">
        <v>121813</v>
      </c>
      <c r="I311" s="54">
        <v>7385</v>
      </c>
      <c r="J311" s="54">
        <v>177</v>
      </c>
      <c r="K311" s="54">
        <v>3586</v>
      </c>
      <c r="L311" s="54">
        <v>25535</v>
      </c>
      <c r="M311" s="54">
        <v>17665</v>
      </c>
      <c r="N311" s="54">
        <v>80481</v>
      </c>
      <c r="O311" s="54">
        <v>92721</v>
      </c>
      <c r="P311" s="54">
        <v>944</v>
      </c>
      <c r="Q311" s="54">
        <v>2312</v>
      </c>
      <c r="R311" s="54">
        <v>330</v>
      </c>
      <c r="S311" s="54">
        <v>5706</v>
      </c>
      <c r="T311" s="54">
        <v>12150</v>
      </c>
      <c r="U311" s="54">
        <v>21722</v>
      </c>
      <c r="V311" s="54">
        <v>180</v>
      </c>
      <c r="W311" s="54">
        <v>4399</v>
      </c>
      <c r="X311" s="54">
        <v>21</v>
      </c>
      <c r="Y311" s="55">
        <v>18.5</v>
      </c>
      <c r="Z311" s="56"/>
      <c r="AA311" s="42" t="s">
        <v>797</v>
      </c>
    </row>
    <row r="312" spans="1:27" ht="18" customHeight="1">
      <c r="A312" s="42" t="s">
        <v>798</v>
      </c>
      <c r="B312" s="5" t="s">
        <v>324</v>
      </c>
      <c r="C312" s="53">
        <v>12.954</v>
      </c>
      <c r="D312" s="54">
        <v>2</v>
      </c>
      <c r="E312" s="54">
        <v>647</v>
      </c>
      <c r="F312" s="54">
        <v>19</v>
      </c>
      <c r="G312" s="54">
        <v>1552</v>
      </c>
      <c r="H312" s="54">
        <v>43856</v>
      </c>
      <c r="I312" s="54">
        <v>2630</v>
      </c>
      <c r="J312" s="54">
        <v>100</v>
      </c>
      <c r="K312" s="54">
        <v>1280</v>
      </c>
      <c r="L312" s="54">
        <v>10415</v>
      </c>
      <c r="M312" s="54">
        <v>7617</v>
      </c>
      <c r="N312" s="54">
        <v>16470</v>
      </c>
      <c r="O312" s="54">
        <v>9522</v>
      </c>
      <c r="P312" s="54">
        <v>419</v>
      </c>
      <c r="Q312" s="54">
        <v>771</v>
      </c>
      <c r="R312" s="54">
        <v>90</v>
      </c>
      <c r="S312" s="54">
        <v>4229</v>
      </c>
      <c r="T312" s="54">
        <v>4424</v>
      </c>
      <c r="U312" s="54">
        <v>3461</v>
      </c>
      <c r="V312" s="54">
        <v>106</v>
      </c>
      <c r="W312" s="54">
        <v>2188</v>
      </c>
      <c r="X312" s="54">
        <v>5</v>
      </c>
      <c r="Y312" s="55">
        <v>5</v>
      </c>
      <c r="Z312" s="56"/>
      <c r="AA312" s="42" t="s">
        <v>798</v>
      </c>
    </row>
    <row r="313" spans="1:27" ht="18" customHeight="1">
      <c r="A313" s="42" t="s">
        <v>799</v>
      </c>
      <c r="B313" s="5" t="s">
        <v>288</v>
      </c>
      <c r="C313" s="53">
        <v>4.514</v>
      </c>
      <c r="D313" s="6">
        <v>1</v>
      </c>
      <c r="E313" s="54">
        <v>300</v>
      </c>
      <c r="F313" s="54">
        <v>6</v>
      </c>
      <c r="G313" s="54">
        <v>800</v>
      </c>
      <c r="H313" s="54">
        <v>32324</v>
      </c>
      <c r="I313" s="54">
        <v>1219</v>
      </c>
      <c r="J313" s="54">
        <v>106</v>
      </c>
      <c r="K313" s="54">
        <v>1260</v>
      </c>
      <c r="L313" s="54">
        <v>11214</v>
      </c>
      <c r="M313" s="54">
        <v>5774</v>
      </c>
      <c r="N313" s="54">
        <v>45555</v>
      </c>
      <c r="O313" s="54">
        <v>824</v>
      </c>
      <c r="P313" s="54">
        <v>551</v>
      </c>
      <c r="Q313" s="54">
        <v>608</v>
      </c>
      <c r="R313" s="54">
        <v>101</v>
      </c>
      <c r="S313" s="54">
        <v>6672</v>
      </c>
      <c r="T313" s="54">
        <v>21906</v>
      </c>
      <c r="U313" s="54">
        <v>400</v>
      </c>
      <c r="V313" s="54">
        <v>155</v>
      </c>
      <c r="W313" s="54">
        <v>4080</v>
      </c>
      <c r="X313" s="53">
        <v>2</v>
      </c>
      <c r="Y313" s="55">
        <v>2</v>
      </c>
      <c r="Z313" s="56">
        <v>391001</v>
      </c>
      <c r="AA313" s="42" t="s">
        <v>799</v>
      </c>
    </row>
    <row r="314" spans="1:27" ht="18" customHeight="1">
      <c r="A314" s="42" t="s">
        <v>800</v>
      </c>
      <c r="B314" s="5" t="s">
        <v>325</v>
      </c>
      <c r="C314" s="53">
        <v>11.198</v>
      </c>
      <c r="D314" s="6">
        <v>1</v>
      </c>
      <c r="E314" s="54">
        <v>540</v>
      </c>
      <c r="F314" s="54">
        <v>5</v>
      </c>
      <c r="G314" s="54">
        <v>1185</v>
      </c>
      <c r="H314" s="54">
        <v>33913</v>
      </c>
      <c r="I314" s="54">
        <v>2228</v>
      </c>
      <c r="J314" s="54">
        <v>74</v>
      </c>
      <c r="K314" s="54">
        <v>379</v>
      </c>
      <c r="L314" s="54">
        <v>12176</v>
      </c>
      <c r="M314" s="54">
        <v>5122</v>
      </c>
      <c r="N314" s="54">
        <v>11765</v>
      </c>
      <c r="O314" s="54">
        <v>24078</v>
      </c>
      <c r="P314" s="54">
        <v>128</v>
      </c>
      <c r="Q314" s="54">
        <v>179</v>
      </c>
      <c r="R314" s="54">
        <v>72</v>
      </c>
      <c r="S314" s="54">
        <v>3306</v>
      </c>
      <c r="T314" s="54">
        <v>2125</v>
      </c>
      <c r="U314" s="54">
        <v>5449</v>
      </c>
      <c r="V314" s="54">
        <v>107</v>
      </c>
      <c r="W314" s="54">
        <v>2705</v>
      </c>
      <c r="X314" s="53">
        <v>2</v>
      </c>
      <c r="Y314" s="55">
        <v>2</v>
      </c>
      <c r="Z314" s="56">
        <v>713001</v>
      </c>
      <c r="AA314" s="42" t="s">
        <v>800</v>
      </c>
    </row>
    <row r="315" spans="1:27" ht="18" customHeight="1">
      <c r="A315" s="42" t="s">
        <v>801</v>
      </c>
      <c r="B315" s="5" t="s">
        <v>326</v>
      </c>
      <c r="C315" s="53">
        <v>4.368</v>
      </c>
      <c r="D315" s="6">
        <v>1</v>
      </c>
      <c r="E315" s="54">
        <v>178</v>
      </c>
      <c r="F315" s="54">
        <v>5</v>
      </c>
      <c r="G315" s="54">
        <v>925</v>
      </c>
      <c r="H315" s="54">
        <v>26287</v>
      </c>
      <c r="I315" s="54">
        <v>897</v>
      </c>
      <c r="J315" s="54">
        <v>65</v>
      </c>
      <c r="K315" s="54">
        <v>556</v>
      </c>
      <c r="L315" s="54">
        <v>5991</v>
      </c>
      <c r="M315" s="54">
        <v>4889</v>
      </c>
      <c r="N315" s="54">
        <v>7002</v>
      </c>
      <c r="O315" s="54">
        <v>12808</v>
      </c>
      <c r="P315" s="54">
        <v>236</v>
      </c>
      <c r="Q315" s="54">
        <v>288</v>
      </c>
      <c r="R315" s="54">
        <v>32</v>
      </c>
      <c r="S315" s="54">
        <v>3263</v>
      </c>
      <c r="T315" s="54">
        <v>3081</v>
      </c>
      <c r="U315" s="54">
        <v>6268</v>
      </c>
      <c r="V315" s="54">
        <v>32</v>
      </c>
      <c r="W315" s="54">
        <v>2058</v>
      </c>
      <c r="X315" s="53">
        <v>1</v>
      </c>
      <c r="Y315" s="55">
        <v>1</v>
      </c>
      <c r="Z315" s="56">
        <v>642201</v>
      </c>
      <c r="AA315" s="42" t="s">
        <v>801</v>
      </c>
    </row>
    <row r="316" spans="1:27" ht="18" customHeight="1">
      <c r="A316" s="42" t="s">
        <v>802</v>
      </c>
      <c r="B316" s="5" t="s">
        <v>327</v>
      </c>
      <c r="C316" s="53">
        <v>6.018</v>
      </c>
      <c r="D316" s="6">
        <v>1</v>
      </c>
      <c r="E316" s="54">
        <v>95</v>
      </c>
      <c r="F316" s="54">
        <v>2</v>
      </c>
      <c r="G316" s="54">
        <v>729</v>
      </c>
      <c r="H316" s="54">
        <v>21887</v>
      </c>
      <c r="I316" s="54">
        <v>866</v>
      </c>
      <c r="J316" s="54">
        <v>75</v>
      </c>
      <c r="K316" s="54">
        <v>754</v>
      </c>
      <c r="L316" s="54">
        <v>12421</v>
      </c>
      <c r="M316" s="54">
        <v>280</v>
      </c>
      <c r="N316" s="54">
        <v>8291</v>
      </c>
      <c r="O316" s="54">
        <v>5320</v>
      </c>
      <c r="P316" s="54">
        <v>398</v>
      </c>
      <c r="Q316" s="54">
        <v>254</v>
      </c>
      <c r="R316" s="54">
        <v>102</v>
      </c>
      <c r="S316" s="54">
        <v>9245</v>
      </c>
      <c r="T316" s="54">
        <v>5497</v>
      </c>
      <c r="U316" s="54">
        <v>2430</v>
      </c>
      <c r="V316" s="54">
        <v>17</v>
      </c>
      <c r="W316" s="54">
        <v>850</v>
      </c>
      <c r="X316" s="53">
        <v>2</v>
      </c>
      <c r="Y316" s="55">
        <v>2</v>
      </c>
      <c r="Z316" s="56">
        <v>594001</v>
      </c>
      <c r="AA316" s="42" t="s">
        <v>802</v>
      </c>
    </row>
    <row r="317" spans="1:27" ht="18" customHeight="1">
      <c r="A317" s="42" t="s">
        <v>803</v>
      </c>
      <c r="B317" s="5" t="s">
        <v>328</v>
      </c>
      <c r="C317" s="53">
        <v>10.065</v>
      </c>
      <c r="D317" s="54">
        <v>2</v>
      </c>
      <c r="E317" s="54">
        <v>196</v>
      </c>
      <c r="F317" s="54">
        <v>8</v>
      </c>
      <c r="G317" s="54">
        <v>383</v>
      </c>
      <c r="H317" s="54">
        <v>30780</v>
      </c>
      <c r="I317" s="54">
        <v>545</v>
      </c>
      <c r="J317" s="54">
        <v>83</v>
      </c>
      <c r="K317" s="54">
        <v>1642</v>
      </c>
      <c r="L317" s="54">
        <v>4428</v>
      </c>
      <c r="M317" s="54">
        <v>60</v>
      </c>
      <c r="N317" s="54">
        <v>12692</v>
      </c>
      <c r="O317" s="54">
        <v>4000</v>
      </c>
      <c r="P317" s="54">
        <v>141</v>
      </c>
      <c r="Q317" s="54">
        <v>1455</v>
      </c>
      <c r="R317" s="54">
        <v>46</v>
      </c>
      <c r="S317" s="54">
        <v>2575</v>
      </c>
      <c r="T317" s="54">
        <v>4523</v>
      </c>
      <c r="U317" s="54">
        <v>2650</v>
      </c>
      <c r="V317" s="54">
        <v>36</v>
      </c>
      <c r="W317" s="54">
        <v>780</v>
      </c>
      <c r="X317" s="54">
        <v>3</v>
      </c>
      <c r="Y317" s="55">
        <v>3</v>
      </c>
      <c r="Z317" s="56"/>
      <c r="AA317" s="42" t="s">
        <v>803</v>
      </c>
    </row>
    <row r="318" spans="1:27" ht="18" customHeight="1">
      <c r="A318" s="42" t="s">
        <v>804</v>
      </c>
      <c r="B318" s="5" t="s">
        <v>329</v>
      </c>
      <c r="C318" s="53">
        <v>13.108</v>
      </c>
      <c r="D318" s="6">
        <v>1</v>
      </c>
      <c r="E318" s="54">
        <v>548</v>
      </c>
      <c r="F318" s="54">
        <v>8</v>
      </c>
      <c r="G318" s="54">
        <v>2349</v>
      </c>
      <c r="H318" s="54">
        <v>38252</v>
      </c>
      <c r="I318" s="54">
        <v>4791</v>
      </c>
      <c r="J318" s="54">
        <v>98</v>
      </c>
      <c r="K318" s="54">
        <v>3149</v>
      </c>
      <c r="L318" s="54">
        <v>15246</v>
      </c>
      <c r="M318" s="54">
        <v>4986</v>
      </c>
      <c r="N318" s="54">
        <v>31150</v>
      </c>
      <c r="O318" s="54">
        <v>60984</v>
      </c>
      <c r="P318" s="54">
        <v>434</v>
      </c>
      <c r="Q318" s="54">
        <v>2447</v>
      </c>
      <c r="R318" s="54">
        <v>268</v>
      </c>
      <c r="S318" s="54">
        <v>5264</v>
      </c>
      <c r="T318" s="54">
        <v>5300</v>
      </c>
      <c r="U318" s="54">
        <v>15792</v>
      </c>
      <c r="V318" s="54">
        <v>144</v>
      </c>
      <c r="W318" s="54">
        <v>4310</v>
      </c>
      <c r="X318" s="53">
        <v>5</v>
      </c>
      <c r="Y318" s="55">
        <v>4</v>
      </c>
      <c r="Z318" s="56">
        <v>204501</v>
      </c>
      <c r="AA318" s="42" t="s">
        <v>804</v>
      </c>
    </row>
    <row r="319" spans="1:27" ht="18" customHeight="1">
      <c r="A319" s="42" t="s">
        <v>805</v>
      </c>
      <c r="B319" s="5" t="s">
        <v>330</v>
      </c>
      <c r="C319" s="53">
        <v>20.827</v>
      </c>
      <c r="D319" s="54">
        <v>3</v>
      </c>
      <c r="E319" s="54">
        <v>1866</v>
      </c>
      <c r="F319" s="54">
        <v>39</v>
      </c>
      <c r="G319" s="54">
        <v>4375</v>
      </c>
      <c r="H319" s="54">
        <v>109082</v>
      </c>
      <c r="I319" s="54">
        <v>5607</v>
      </c>
      <c r="J319" s="54">
        <v>161</v>
      </c>
      <c r="K319" s="54">
        <v>5688</v>
      </c>
      <c r="L319" s="54">
        <v>58732</v>
      </c>
      <c r="M319" s="54">
        <v>49595</v>
      </c>
      <c r="N319" s="54">
        <v>75354</v>
      </c>
      <c r="O319" s="54">
        <v>43527</v>
      </c>
      <c r="P319" s="54">
        <v>2218</v>
      </c>
      <c r="Q319" s="54">
        <v>2885</v>
      </c>
      <c r="R319" s="54">
        <v>585</v>
      </c>
      <c r="S319" s="54">
        <v>13424</v>
      </c>
      <c r="T319" s="54">
        <v>18043</v>
      </c>
      <c r="U319" s="54">
        <v>10121</v>
      </c>
      <c r="V319" s="54">
        <v>493</v>
      </c>
      <c r="W319" s="54">
        <v>15958</v>
      </c>
      <c r="X319" s="54">
        <v>14</v>
      </c>
      <c r="Y319" s="55">
        <v>10.4</v>
      </c>
      <c r="Z319" s="56"/>
      <c r="AA319" s="42" t="s">
        <v>805</v>
      </c>
    </row>
    <row r="320" spans="1:27" ht="18" customHeight="1">
      <c r="A320" s="42" t="s">
        <v>806</v>
      </c>
      <c r="B320" s="5" t="s">
        <v>331</v>
      </c>
      <c r="C320" s="53">
        <v>7.728</v>
      </c>
      <c r="D320" s="6">
        <v>1</v>
      </c>
      <c r="E320" s="54">
        <v>142</v>
      </c>
      <c r="F320" s="54">
        <v>2</v>
      </c>
      <c r="G320" s="54">
        <v>795</v>
      </c>
      <c r="H320" s="54">
        <v>33235</v>
      </c>
      <c r="I320" s="54">
        <v>1007</v>
      </c>
      <c r="J320" s="54">
        <v>70</v>
      </c>
      <c r="K320" s="54">
        <v>742</v>
      </c>
      <c r="L320" s="54">
        <v>4813</v>
      </c>
      <c r="M320" s="54">
        <v>1945</v>
      </c>
      <c r="N320" s="54">
        <v>6279</v>
      </c>
      <c r="O320" s="54">
        <v>3530</v>
      </c>
      <c r="P320" s="54">
        <v>294</v>
      </c>
      <c r="Q320" s="54">
        <v>418</v>
      </c>
      <c r="R320" s="54">
        <v>30</v>
      </c>
      <c r="S320" s="54">
        <v>2102</v>
      </c>
      <c r="T320" s="54">
        <v>935</v>
      </c>
      <c r="U320" s="54">
        <v>1842</v>
      </c>
      <c r="V320" s="54">
        <v>60</v>
      </c>
      <c r="W320" s="54">
        <v>606</v>
      </c>
      <c r="X320" s="53">
        <v>2</v>
      </c>
      <c r="Y320" s="55">
        <v>2</v>
      </c>
      <c r="Z320" s="56">
        <v>219401</v>
      </c>
      <c r="AA320" s="42" t="s">
        <v>806</v>
      </c>
    </row>
    <row r="321" spans="1:27" ht="18" customHeight="1">
      <c r="A321" s="42" t="s">
        <v>807</v>
      </c>
      <c r="B321" s="5" t="s">
        <v>289</v>
      </c>
      <c r="C321" s="53">
        <v>8.749</v>
      </c>
      <c r="D321" s="54">
        <v>2</v>
      </c>
      <c r="E321" s="54">
        <v>440</v>
      </c>
      <c r="F321" s="54">
        <v>9</v>
      </c>
      <c r="G321" s="54">
        <v>1147</v>
      </c>
      <c r="H321" s="54">
        <v>36949</v>
      </c>
      <c r="I321" s="54">
        <v>1043</v>
      </c>
      <c r="J321" s="54">
        <v>72</v>
      </c>
      <c r="K321" s="54">
        <v>1345</v>
      </c>
      <c r="L321" s="54">
        <v>10285</v>
      </c>
      <c r="M321" s="54">
        <v>2220</v>
      </c>
      <c r="N321" s="54">
        <v>10266</v>
      </c>
      <c r="O321" s="54">
        <v>1762</v>
      </c>
      <c r="P321" s="54">
        <v>677</v>
      </c>
      <c r="Q321" s="54">
        <v>541</v>
      </c>
      <c r="R321" s="54">
        <v>78</v>
      </c>
      <c r="S321" s="54">
        <v>4411</v>
      </c>
      <c r="T321" s="54">
        <v>4936</v>
      </c>
      <c r="U321" s="54">
        <v>911</v>
      </c>
      <c r="V321" s="54">
        <v>88</v>
      </c>
      <c r="W321" s="54">
        <v>2562</v>
      </c>
      <c r="X321" s="54">
        <v>4</v>
      </c>
      <c r="Y321" s="55">
        <v>2.77</v>
      </c>
      <c r="Z321" s="56"/>
      <c r="AA321" s="42" t="s">
        <v>807</v>
      </c>
    </row>
    <row r="322" spans="1:27" ht="18" customHeight="1">
      <c r="A322" s="42" t="s">
        <v>808</v>
      </c>
      <c r="B322" s="5" t="s">
        <v>332</v>
      </c>
      <c r="C322" s="53">
        <v>12.846</v>
      </c>
      <c r="D322" s="6">
        <v>1</v>
      </c>
      <c r="E322" s="54">
        <v>90</v>
      </c>
      <c r="F322" s="54">
        <v>5</v>
      </c>
      <c r="G322" s="54">
        <v>713</v>
      </c>
      <c r="H322" s="54">
        <v>21101</v>
      </c>
      <c r="I322" s="54">
        <v>777</v>
      </c>
      <c r="J322" s="54">
        <v>77</v>
      </c>
      <c r="K322" s="54">
        <v>1427</v>
      </c>
      <c r="L322" s="54">
        <v>6220</v>
      </c>
      <c r="M322" s="54">
        <v>8513</v>
      </c>
      <c r="N322" s="54">
        <v>24610</v>
      </c>
      <c r="O322" s="54">
        <v>16493</v>
      </c>
      <c r="P322" s="54">
        <v>746</v>
      </c>
      <c r="Q322" s="54">
        <v>642</v>
      </c>
      <c r="R322" s="54">
        <v>39</v>
      </c>
      <c r="S322" s="54">
        <v>2292</v>
      </c>
      <c r="T322" s="54">
        <v>7848</v>
      </c>
      <c r="U322" s="54">
        <v>8025</v>
      </c>
      <c r="V322" s="54">
        <v>59</v>
      </c>
      <c r="W322" s="54">
        <v>2642</v>
      </c>
      <c r="X322" s="53">
        <v>2</v>
      </c>
      <c r="Y322" s="55">
        <v>2</v>
      </c>
      <c r="Z322" s="56">
        <v>424401</v>
      </c>
      <c r="AA322" s="42" t="s">
        <v>808</v>
      </c>
    </row>
    <row r="323" spans="1:27" ht="18" customHeight="1">
      <c r="A323" s="42" t="s">
        <v>809</v>
      </c>
      <c r="B323" s="5" t="s">
        <v>290</v>
      </c>
      <c r="C323" s="53">
        <v>2.721</v>
      </c>
      <c r="D323" s="6">
        <v>1</v>
      </c>
      <c r="E323" s="54">
        <v>50</v>
      </c>
      <c r="F323" s="54">
        <v>4</v>
      </c>
      <c r="G323" s="54">
        <v>0</v>
      </c>
      <c r="H323" s="54">
        <v>3226</v>
      </c>
      <c r="I323" s="54">
        <v>0</v>
      </c>
      <c r="J323" s="54">
        <v>12</v>
      </c>
      <c r="K323" s="54">
        <v>186</v>
      </c>
      <c r="L323" s="54">
        <v>50</v>
      </c>
      <c r="M323" s="54">
        <v>0</v>
      </c>
      <c r="N323" s="54">
        <v>0</v>
      </c>
      <c r="O323" s="54">
        <v>35</v>
      </c>
      <c r="P323" s="54">
        <v>0</v>
      </c>
      <c r="Q323" s="54">
        <v>180</v>
      </c>
      <c r="R323" s="54">
        <v>6</v>
      </c>
      <c r="S323" s="54">
        <v>0</v>
      </c>
      <c r="T323" s="54">
        <v>0</v>
      </c>
      <c r="U323" s="54">
        <v>0</v>
      </c>
      <c r="V323" s="54">
        <v>21</v>
      </c>
      <c r="W323" s="54">
        <v>5500</v>
      </c>
      <c r="X323" s="53">
        <v>1</v>
      </c>
      <c r="Y323" s="55">
        <v>1</v>
      </c>
      <c r="Z323" s="56">
        <v>236701</v>
      </c>
      <c r="AA323" s="42" t="s">
        <v>809</v>
      </c>
    </row>
    <row r="324" spans="1:27" ht="18" customHeight="1">
      <c r="A324" s="42" t="s">
        <v>810</v>
      </c>
      <c r="B324" s="5" t="s">
        <v>291</v>
      </c>
      <c r="C324" s="53">
        <v>5.16</v>
      </c>
      <c r="D324" s="6">
        <v>1</v>
      </c>
      <c r="E324" s="54">
        <v>370</v>
      </c>
      <c r="F324" s="54">
        <v>8</v>
      </c>
      <c r="G324" s="54">
        <v>1492</v>
      </c>
      <c r="H324" s="54">
        <v>21736</v>
      </c>
      <c r="I324" s="54">
        <v>2672</v>
      </c>
      <c r="J324" s="54">
        <v>40</v>
      </c>
      <c r="K324" s="54">
        <v>573</v>
      </c>
      <c r="L324" s="54">
        <v>8044</v>
      </c>
      <c r="M324" s="54">
        <v>879</v>
      </c>
      <c r="N324" s="54">
        <v>9176</v>
      </c>
      <c r="O324" s="54">
        <v>3189</v>
      </c>
      <c r="P324" s="54">
        <v>284</v>
      </c>
      <c r="Q324" s="54">
        <v>234</v>
      </c>
      <c r="R324" s="54">
        <v>55</v>
      </c>
      <c r="S324" s="54">
        <v>1231</v>
      </c>
      <c r="T324" s="54">
        <v>2790</v>
      </c>
      <c r="U324" s="54">
        <v>3189</v>
      </c>
      <c r="V324" s="54">
        <v>13</v>
      </c>
      <c r="W324" s="54">
        <v>410</v>
      </c>
      <c r="X324" s="53">
        <v>2</v>
      </c>
      <c r="Y324" s="55">
        <v>1.5</v>
      </c>
      <c r="Z324" s="56">
        <v>566101</v>
      </c>
      <c r="AA324" s="42" t="s">
        <v>810</v>
      </c>
    </row>
    <row r="325" spans="1:27" ht="18" customHeight="1">
      <c r="A325" s="42" t="s">
        <v>811</v>
      </c>
      <c r="B325" s="5" t="s">
        <v>333</v>
      </c>
      <c r="C325" s="53">
        <v>6.156</v>
      </c>
      <c r="D325" s="6">
        <v>1</v>
      </c>
      <c r="E325" s="54">
        <v>270</v>
      </c>
      <c r="F325" s="54">
        <v>10</v>
      </c>
      <c r="G325" s="54">
        <v>761</v>
      </c>
      <c r="H325" s="54">
        <v>29739</v>
      </c>
      <c r="I325" s="54">
        <v>841</v>
      </c>
      <c r="J325" s="54">
        <v>80</v>
      </c>
      <c r="K325" s="54">
        <v>1001</v>
      </c>
      <c r="L325" s="54">
        <v>15499</v>
      </c>
      <c r="M325" s="54">
        <v>17080</v>
      </c>
      <c r="N325" s="54">
        <v>23765</v>
      </c>
      <c r="O325" s="54">
        <v>7642</v>
      </c>
      <c r="P325" s="54">
        <v>182</v>
      </c>
      <c r="Q325" s="54">
        <v>743</v>
      </c>
      <c r="R325" s="54">
        <v>76</v>
      </c>
      <c r="S325" s="54">
        <v>5213</v>
      </c>
      <c r="T325" s="54">
        <v>3991</v>
      </c>
      <c r="U325" s="54">
        <v>2491</v>
      </c>
      <c r="V325" s="54">
        <v>38</v>
      </c>
      <c r="W325" s="54">
        <v>1847</v>
      </c>
      <c r="X325" s="53">
        <v>2</v>
      </c>
      <c r="Y325" s="55">
        <v>2</v>
      </c>
      <c r="Z325" s="56">
        <v>505201</v>
      </c>
      <c r="AA325" s="42" t="s">
        <v>811</v>
      </c>
    </row>
    <row r="326" spans="1:27" ht="18" customHeight="1">
      <c r="A326" s="42" t="s">
        <v>812</v>
      </c>
      <c r="B326" s="5" t="s">
        <v>334</v>
      </c>
      <c r="C326" s="53">
        <v>11.653</v>
      </c>
      <c r="D326" s="6">
        <v>1</v>
      </c>
      <c r="E326" s="54">
        <v>268</v>
      </c>
      <c r="F326" s="54">
        <v>5</v>
      </c>
      <c r="G326" s="54">
        <v>853</v>
      </c>
      <c r="H326" s="54">
        <v>26372</v>
      </c>
      <c r="I326" s="54">
        <v>1199</v>
      </c>
      <c r="J326" s="54">
        <v>75</v>
      </c>
      <c r="K326" s="54">
        <v>911</v>
      </c>
      <c r="L326" s="54">
        <v>9481</v>
      </c>
      <c r="M326" s="54">
        <v>1648</v>
      </c>
      <c r="N326" s="54">
        <v>13095</v>
      </c>
      <c r="O326" s="54">
        <v>2007</v>
      </c>
      <c r="P326" s="54">
        <v>486</v>
      </c>
      <c r="Q326" s="54">
        <v>329</v>
      </c>
      <c r="R326" s="54">
        <v>96</v>
      </c>
      <c r="S326" s="54">
        <v>3215</v>
      </c>
      <c r="T326" s="54">
        <v>1106</v>
      </c>
      <c r="U326" s="54">
        <v>1143</v>
      </c>
      <c r="V326" s="54">
        <v>38</v>
      </c>
      <c r="W326" s="54">
        <v>1708</v>
      </c>
      <c r="X326" s="53">
        <v>2</v>
      </c>
      <c r="Y326" s="55">
        <v>2</v>
      </c>
      <c r="Z326" s="56">
        <v>222501</v>
      </c>
      <c r="AA326" s="42" t="s">
        <v>812</v>
      </c>
    </row>
    <row r="327" spans="1:27" ht="18" customHeight="1">
      <c r="A327" s="42" t="s">
        <v>813</v>
      </c>
      <c r="B327" s="5" t="s">
        <v>292</v>
      </c>
      <c r="C327" s="53">
        <v>33.302</v>
      </c>
      <c r="D327" s="54">
        <v>6</v>
      </c>
      <c r="E327" s="54">
        <v>2446</v>
      </c>
      <c r="F327" s="54">
        <v>21</v>
      </c>
      <c r="G327" s="54">
        <v>148281</v>
      </c>
      <c r="H327" s="54">
        <v>600268</v>
      </c>
      <c r="I327" s="54">
        <v>12853</v>
      </c>
      <c r="J327" s="54">
        <v>380</v>
      </c>
      <c r="K327" s="54">
        <v>6257</v>
      </c>
      <c r="L327" s="54">
        <v>53493</v>
      </c>
      <c r="M327" s="54">
        <v>331991</v>
      </c>
      <c r="N327" s="54">
        <v>173545</v>
      </c>
      <c r="O327" s="54">
        <v>170843</v>
      </c>
      <c r="P327" s="54">
        <v>1572</v>
      </c>
      <c r="Q327" s="54">
        <v>3000</v>
      </c>
      <c r="R327" s="54">
        <v>359</v>
      </c>
      <c r="S327" s="54">
        <v>12219</v>
      </c>
      <c r="T327" s="54">
        <v>41911</v>
      </c>
      <c r="U327" s="54">
        <v>30570</v>
      </c>
      <c r="V327" s="54">
        <v>157</v>
      </c>
      <c r="W327" s="54">
        <v>6123</v>
      </c>
      <c r="X327" s="54">
        <v>37</v>
      </c>
      <c r="Y327" s="55">
        <v>32.25</v>
      </c>
      <c r="Z327" s="56"/>
      <c r="AA327" s="42" t="s">
        <v>813</v>
      </c>
    </row>
    <row r="328" spans="1:27" ht="18" customHeight="1">
      <c r="A328" s="42" t="s">
        <v>814</v>
      </c>
      <c r="B328" s="5" t="s">
        <v>335</v>
      </c>
      <c r="C328" s="53">
        <v>3.588</v>
      </c>
      <c r="D328" s="6">
        <v>1</v>
      </c>
      <c r="E328" s="54">
        <v>180</v>
      </c>
      <c r="F328" s="54">
        <v>1</v>
      </c>
      <c r="G328" s="54">
        <v>686</v>
      </c>
      <c r="H328" s="54">
        <v>19114</v>
      </c>
      <c r="I328" s="54">
        <v>224</v>
      </c>
      <c r="J328" s="54">
        <v>59</v>
      </c>
      <c r="K328" s="54">
        <v>339</v>
      </c>
      <c r="L328" s="54">
        <v>3546</v>
      </c>
      <c r="M328" s="54">
        <v>0</v>
      </c>
      <c r="N328" s="54">
        <v>3706</v>
      </c>
      <c r="O328" s="54">
        <v>2160</v>
      </c>
      <c r="P328" s="54">
        <v>230</v>
      </c>
      <c r="Q328" s="54">
        <v>102</v>
      </c>
      <c r="R328" s="54">
        <v>7</v>
      </c>
      <c r="S328" s="54">
        <v>2118</v>
      </c>
      <c r="T328" s="54">
        <v>2194</v>
      </c>
      <c r="U328" s="54">
        <v>2159</v>
      </c>
      <c r="V328" s="54">
        <v>16</v>
      </c>
      <c r="W328" s="54">
        <v>244</v>
      </c>
      <c r="X328" s="53">
        <v>2</v>
      </c>
      <c r="Y328" s="55">
        <v>2</v>
      </c>
      <c r="Z328" s="56">
        <v>456201</v>
      </c>
      <c r="AA328" s="42" t="s">
        <v>814</v>
      </c>
    </row>
    <row r="329" spans="1:27" ht="18" customHeight="1">
      <c r="A329" s="42" t="s">
        <v>815</v>
      </c>
      <c r="B329" s="5" t="s">
        <v>336</v>
      </c>
      <c r="C329" s="53">
        <v>5.323</v>
      </c>
      <c r="D329" s="6">
        <v>1</v>
      </c>
      <c r="E329" s="54">
        <v>150</v>
      </c>
      <c r="F329" s="54">
        <v>7</v>
      </c>
      <c r="G329" s="54">
        <v>924</v>
      </c>
      <c r="H329" s="54">
        <v>13724</v>
      </c>
      <c r="I329" s="54">
        <v>1715</v>
      </c>
      <c r="J329" s="54">
        <v>9</v>
      </c>
      <c r="K329" s="54">
        <v>627</v>
      </c>
      <c r="L329" s="54">
        <v>11209</v>
      </c>
      <c r="M329" s="54">
        <v>1525</v>
      </c>
      <c r="N329" s="54">
        <v>22052</v>
      </c>
      <c r="O329" s="54">
        <v>1094</v>
      </c>
      <c r="P329" s="54">
        <v>477</v>
      </c>
      <c r="Q329" s="54">
        <v>142</v>
      </c>
      <c r="R329" s="54">
        <v>8</v>
      </c>
      <c r="S329" s="54">
        <v>5533</v>
      </c>
      <c r="T329" s="54">
        <v>10922</v>
      </c>
      <c r="U329" s="54">
        <v>561</v>
      </c>
      <c r="V329" s="54">
        <v>24</v>
      </c>
      <c r="W329" s="54">
        <v>752</v>
      </c>
      <c r="X329" s="53">
        <v>2</v>
      </c>
      <c r="Y329" s="55">
        <v>1.5</v>
      </c>
      <c r="Z329" s="56">
        <v>428701</v>
      </c>
      <c r="AA329" s="42" t="s">
        <v>815</v>
      </c>
    </row>
    <row r="330" spans="1:27" ht="18" customHeight="1">
      <c r="A330" s="42" t="s">
        <v>816</v>
      </c>
      <c r="B330" s="5" t="s">
        <v>293</v>
      </c>
      <c r="C330" s="53">
        <v>20.106</v>
      </c>
      <c r="D330" s="54">
        <v>4</v>
      </c>
      <c r="E330" s="54">
        <v>963</v>
      </c>
      <c r="F330" s="54">
        <v>10</v>
      </c>
      <c r="G330" s="54">
        <v>1933</v>
      </c>
      <c r="H330" s="54">
        <v>101622</v>
      </c>
      <c r="I330" s="54">
        <v>2335</v>
      </c>
      <c r="J330" s="54">
        <v>127</v>
      </c>
      <c r="K330" s="54">
        <v>2307</v>
      </c>
      <c r="L330" s="54">
        <v>30703</v>
      </c>
      <c r="M330" s="54">
        <v>142763</v>
      </c>
      <c r="N330" s="54">
        <v>43900</v>
      </c>
      <c r="O330" s="54">
        <v>17967</v>
      </c>
      <c r="P330" s="54">
        <v>519</v>
      </c>
      <c r="Q330" s="54">
        <v>1561</v>
      </c>
      <c r="R330" s="54">
        <v>225</v>
      </c>
      <c r="S330" s="54">
        <v>5694</v>
      </c>
      <c r="T330" s="54">
        <v>6611</v>
      </c>
      <c r="U330" s="54">
        <v>2550</v>
      </c>
      <c r="V330" s="54">
        <v>60</v>
      </c>
      <c r="W330" s="54">
        <v>2453</v>
      </c>
      <c r="X330" s="54">
        <v>11</v>
      </c>
      <c r="Y330" s="55">
        <v>9</v>
      </c>
      <c r="Z330" s="56"/>
      <c r="AA330" s="42" t="s">
        <v>816</v>
      </c>
    </row>
    <row r="331" spans="1:27" ht="18" customHeight="1">
      <c r="A331" s="42" t="s">
        <v>817</v>
      </c>
      <c r="B331" s="5" t="s">
        <v>337</v>
      </c>
      <c r="C331" s="53">
        <v>8.673</v>
      </c>
      <c r="D331" s="6">
        <v>1</v>
      </c>
      <c r="E331" s="54">
        <v>577</v>
      </c>
      <c r="F331" s="54">
        <v>9</v>
      </c>
      <c r="G331" s="54">
        <v>1327</v>
      </c>
      <c r="H331" s="54">
        <v>53337</v>
      </c>
      <c r="I331" s="54">
        <v>1704</v>
      </c>
      <c r="J331" s="54">
        <v>98</v>
      </c>
      <c r="K331" s="54">
        <v>2043</v>
      </c>
      <c r="L331" s="54">
        <v>30955</v>
      </c>
      <c r="M331" s="54">
        <v>10341</v>
      </c>
      <c r="N331" s="54">
        <v>23380</v>
      </c>
      <c r="O331" s="54">
        <v>30039</v>
      </c>
      <c r="P331" s="54">
        <v>558</v>
      </c>
      <c r="Q331" s="54">
        <v>1402</v>
      </c>
      <c r="R331" s="54">
        <v>83</v>
      </c>
      <c r="S331" s="54">
        <v>12493</v>
      </c>
      <c r="T331" s="54">
        <v>7330</v>
      </c>
      <c r="U331" s="54">
        <v>11379</v>
      </c>
      <c r="V331" s="54">
        <v>129</v>
      </c>
      <c r="W331" s="54">
        <v>3304</v>
      </c>
      <c r="X331" s="53">
        <v>6</v>
      </c>
      <c r="Y331" s="55">
        <v>6</v>
      </c>
      <c r="Z331" s="56">
        <v>480001</v>
      </c>
      <c r="AA331" s="42" t="s">
        <v>817</v>
      </c>
    </row>
    <row r="332" spans="1:27" ht="18" customHeight="1">
      <c r="A332" s="42" t="s">
        <v>818</v>
      </c>
      <c r="B332" s="5" t="s">
        <v>338</v>
      </c>
      <c r="C332" s="53">
        <v>4.324</v>
      </c>
      <c r="D332" s="54">
        <v>2</v>
      </c>
      <c r="E332" s="54">
        <v>453</v>
      </c>
      <c r="F332" s="54">
        <v>17</v>
      </c>
      <c r="G332" s="54">
        <v>1200</v>
      </c>
      <c r="H332" s="54">
        <v>56107</v>
      </c>
      <c r="I332" s="54">
        <v>1932</v>
      </c>
      <c r="J332" s="54">
        <v>129</v>
      </c>
      <c r="K332" s="54">
        <v>1595</v>
      </c>
      <c r="L332" s="54">
        <v>60147</v>
      </c>
      <c r="M332" s="54">
        <v>24450</v>
      </c>
      <c r="N332" s="54">
        <v>69554</v>
      </c>
      <c r="O332" s="54">
        <v>41979</v>
      </c>
      <c r="P332" s="54">
        <v>376</v>
      </c>
      <c r="Q332" s="54">
        <v>1010</v>
      </c>
      <c r="R332" s="54">
        <v>209</v>
      </c>
      <c r="S332" s="54">
        <v>17319</v>
      </c>
      <c r="T332" s="54">
        <v>8896</v>
      </c>
      <c r="U332" s="54">
        <v>13856</v>
      </c>
      <c r="V332" s="54">
        <v>399</v>
      </c>
      <c r="W332" s="54">
        <v>5298</v>
      </c>
      <c r="X332" s="54">
        <v>5</v>
      </c>
      <c r="Y332" s="55">
        <v>5</v>
      </c>
      <c r="Z332" s="56"/>
      <c r="AA332" s="42" t="s">
        <v>818</v>
      </c>
    </row>
    <row r="333" spans="1:27" ht="18" customHeight="1">
      <c r="A333" s="42" t="s">
        <v>819</v>
      </c>
      <c r="B333" s="5" t="s">
        <v>339</v>
      </c>
      <c r="C333" s="53">
        <v>20.255</v>
      </c>
      <c r="D333" s="6">
        <v>1</v>
      </c>
      <c r="E333" s="54">
        <v>600</v>
      </c>
      <c r="F333" s="54">
        <v>8</v>
      </c>
      <c r="G333" s="54">
        <v>2467</v>
      </c>
      <c r="H333" s="54">
        <v>50750</v>
      </c>
      <c r="I333" s="54">
        <v>2419</v>
      </c>
      <c r="J333" s="54">
        <v>117</v>
      </c>
      <c r="K333" s="54">
        <v>1581</v>
      </c>
      <c r="L333" s="54">
        <v>10210</v>
      </c>
      <c r="M333" s="54">
        <v>795</v>
      </c>
      <c r="N333" s="54">
        <v>32782</v>
      </c>
      <c r="O333" s="54">
        <v>19679</v>
      </c>
      <c r="P333" s="54">
        <v>659</v>
      </c>
      <c r="Q333" s="54">
        <v>757</v>
      </c>
      <c r="R333" s="54">
        <v>165</v>
      </c>
      <c r="S333" s="54">
        <v>3865</v>
      </c>
      <c r="T333" s="54">
        <v>8038</v>
      </c>
      <c r="U333" s="54">
        <v>7800</v>
      </c>
      <c r="V333" s="54">
        <v>95</v>
      </c>
      <c r="W333" s="54">
        <v>4018</v>
      </c>
      <c r="X333" s="53">
        <v>6</v>
      </c>
      <c r="Y333" s="55">
        <v>6</v>
      </c>
      <c r="Z333" s="56">
        <v>222001</v>
      </c>
      <c r="AA333" s="42" t="s">
        <v>819</v>
      </c>
    </row>
    <row r="334" spans="1:27" ht="18" customHeight="1">
      <c r="A334" s="42" t="s">
        <v>820</v>
      </c>
      <c r="B334" s="5" t="s">
        <v>340</v>
      </c>
      <c r="C334" s="53">
        <v>5.479</v>
      </c>
      <c r="D334" s="6">
        <v>1</v>
      </c>
      <c r="E334" s="54">
        <v>205</v>
      </c>
      <c r="F334" s="54">
        <v>4</v>
      </c>
      <c r="G334" s="54">
        <v>1194</v>
      </c>
      <c r="H334" s="54">
        <v>30030</v>
      </c>
      <c r="I334" s="54">
        <v>2451</v>
      </c>
      <c r="J334" s="54">
        <v>26</v>
      </c>
      <c r="K334" s="54">
        <v>922</v>
      </c>
      <c r="L334" s="54">
        <v>9636</v>
      </c>
      <c r="M334" s="54">
        <v>518</v>
      </c>
      <c r="N334" s="54">
        <v>34882</v>
      </c>
      <c r="O334" s="54">
        <v>1635</v>
      </c>
      <c r="P334" s="54">
        <v>351</v>
      </c>
      <c r="Q334" s="54">
        <v>443</v>
      </c>
      <c r="R334" s="54">
        <v>128</v>
      </c>
      <c r="S334" s="54">
        <v>2782</v>
      </c>
      <c r="T334" s="54">
        <v>8887</v>
      </c>
      <c r="U334" s="54">
        <v>521</v>
      </c>
      <c r="V334" s="54">
        <v>9</v>
      </c>
      <c r="W334" s="54">
        <v>240</v>
      </c>
      <c r="X334" s="53">
        <v>1</v>
      </c>
      <c r="Y334" s="55">
        <v>1</v>
      </c>
      <c r="Z334" s="56">
        <v>248101</v>
      </c>
      <c r="AA334" s="42" t="s">
        <v>820</v>
      </c>
    </row>
    <row r="335" spans="1:27" ht="18" customHeight="1">
      <c r="A335" s="42" t="s">
        <v>821</v>
      </c>
      <c r="B335" s="5" t="s">
        <v>294</v>
      </c>
      <c r="C335" s="53">
        <v>3.311</v>
      </c>
      <c r="D335" s="6">
        <v>1</v>
      </c>
      <c r="E335" s="54">
        <v>5</v>
      </c>
      <c r="F335" s="54">
        <v>3</v>
      </c>
      <c r="G335" s="54">
        <v>291</v>
      </c>
      <c r="H335" s="54">
        <v>9596</v>
      </c>
      <c r="I335" s="54">
        <v>262</v>
      </c>
      <c r="J335" s="54">
        <v>0</v>
      </c>
      <c r="K335" s="54">
        <v>90</v>
      </c>
      <c r="L335" s="54">
        <v>1893</v>
      </c>
      <c r="M335" s="54">
        <v>0</v>
      </c>
      <c r="N335" s="54">
        <v>1823</v>
      </c>
      <c r="O335" s="54">
        <v>712</v>
      </c>
      <c r="P335" s="54">
        <v>15</v>
      </c>
      <c r="Q335" s="54">
        <v>64</v>
      </c>
      <c r="R335" s="54">
        <v>11</v>
      </c>
      <c r="S335" s="54">
        <v>523</v>
      </c>
      <c r="T335" s="54">
        <v>712</v>
      </c>
      <c r="U335" s="54">
        <v>360</v>
      </c>
      <c r="V335" s="54">
        <v>13</v>
      </c>
      <c r="W335" s="54">
        <v>803</v>
      </c>
      <c r="X335" s="53">
        <v>1</v>
      </c>
      <c r="Y335" s="55">
        <v>1</v>
      </c>
      <c r="Z335" s="56">
        <v>975101</v>
      </c>
      <c r="AA335" s="42" t="s">
        <v>821</v>
      </c>
    </row>
    <row r="336" spans="1:27" ht="18" customHeight="1">
      <c r="A336" s="42" t="s">
        <v>822</v>
      </c>
      <c r="B336" s="5" t="s">
        <v>341</v>
      </c>
      <c r="C336" s="53">
        <v>16.67</v>
      </c>
      <c r="D336" s="6">
        <v>1</v>
      </c>
      <c r="E336" s="54">
        <v>289</v>
      </c>
      <c r="F336" s="54">
        <v>7</v>
      </c>
      <c r="G336" s="54">
        <v>1539</v>
      </c>
      <c r="H336" s="54">
        <v>37752</v>
      </c>
      <c r="I336" s="54">
        <v>1859</v>
      </c>
      <c r="J336" s="54">
        <v>72</v>
      </c>
      <c r="K336" s="54">
        <v>1628</v>
      </c>
      <c r="L336" s="54">
        <v>13682</v>
      </c>
      <c r="M336" s="54">
        <v>5277</v>
      </c>
      <c r="N336" s="54">
        <v>31203</v>
      </c>
      <c r="O336" s="54">
        <v>35865</v>
      </c>
      <c r="P336" s="54">
        <v>819</v>
      </c>
      <c r="Q336" s="54">
        <v>693</v>
      </c>
      <c r="R336" s="54">
        <v>116</v>
      </c>
      <c r="S336" s="54">
        <v>5490</v>
      </c>
      <c r="T336" s="54">
        <v>15020</v>
      </c>
      <c r="U336" s="54">
        <v>14274</v>
      </c>
      <c r="V336" s="54">
        <v>17</v>
      </c>
      <c r="W336" s="54">
        <v>331</v>
      </c>
      <c r="X336" s="53">
        <v>5</v>
      </c>
      <c r="Y336" s="55">
        <v>5</v>
      </c>
      <c r="Z336" s="56">
        <v>211201</v>
      </c>
      <c r="AA336" s="42" t="s">
        <v>822</v>
      </c>
    </row>
    <row r="337" spans="1:27" ht="18" customHeight="1">
      <c r="A337" s="42" t="s">
        <v>823</v>
      </c>
      <c r="B337" s="5" t="s">
        <v>295</v>
      </c>
      <c r="C337" s="53">
        <v>3.82</v>
      </c>
      <c r="D337" s="6">
        <v>1</v>
      </c>
      <c r="E337" s="54">
        <v>85</v>
      </c>
      <c r="F337" s="54">
        <v>6</v>
      </c>
      <c r="G337" s="54">
        <v>652</v>
      </c>
      <c r="H337" s="54">
        <v>10813</v>
      </c>
      <c r="I337" s="54">
        <v>609</v>
      </c>
      <c r="J337" s="54">
        <v>2</v>
      </c>
      <c r="K337" s="54">
        <v>513</v>
      </c>
      <c r="L337" s="54">
        <v>3862</v>
      </c>
      <c r="M337" s="54">
        <v>23</v>
      </c>
      <c r="N337" s="54">
        <v>4006</v>
      </c>
      <c r="O337" s="54">
        <v>9271</v>
      </c>
      <c r="P337" s="54">
        <v>237</v>
      </c>
      <c r="Q337" s="54">
        <v>233</v>
      </c>
      <c r="R337" s="54">
        <v>43</v>
      </c>
      <c r="S337" s="54">
        <v>2508</v>
      </c>
      <c r="T337" s="54">
        <v>2099</v>
      </c>
      <c r="U337" s="54">
        <v>5208</v>
      </c>
      <c r="V337" s="54">
        <v>17</v>
      </c>
      <c r="W337" s="54">
        <v>126</v>
      </c>
      <c r="X337" s="53">
        <v>1</v>
      </c>
      <c r="Y337" s="55">
        <v>1</v>
      </c>
      <c r="Z337" s="56">
        <v>335101</v>
      </c>
      <c r="AA337" s="42" t="s">
        <v>823</v>
      </c>
    </row>
    <row r="338" spans="1:27" ht="18" customHeight="1">
      <c r="A338" s="42" t="s">
        <v>824</v>
      </c>
      <c r="B338" s="5" t="s">
        <v>406</v>
      </c>
      <c r="C338" s="53">
        <v>60.788</v>
      </c>
      <c r="D338" s="54">
        <v>16</v>
      </c>
      <c r="E338" s="54">
        <v>12205</v>
      </c>
      <c r="F338" s="54">
        <v>194</v>
      </c>
      <c r="G338" s="54">
        <v>51081</v>
      </c>
      <c r="H338" s="54">
        <v>985281</v>
      </c>
      <c r="I338" s="54">
        <v>82941</v>
      </c>
      <c r="J338" s="54">
        <v>1281</v>
      </c>
      <c r="K338" s="54">
        <v>34318</v>
      </c>
      <c r="L338" s="54">
        <v>243279</v>
      </c>
      <c r="M338" s="54">
        <v>1119806</v>
      </c>
      <c r="N338" s="54">
        <v>197078</v>
      </c>
      <c r="O338" s="54">
        <v>288025</v>
      </c>
      <c r="P338" s="54">
        <v>3212</v>
      </c>
      <c r="Q338" s="54">
        <v>12871</v>
      </c>
      <c r="R338" s="54">
        <v>1248</v>
      </c>
      <c r="S338" s="54">
        <v>26966</v>
      </c>
      <c r="T338" s="54">
        <v>28105</v>
      </c>
      <c r="U338" s="54">
        <v>84156</v>
      </c>
      <c r="V338" s="54">
        <v>999</v>
      </c>
      <c r="W338" s="54">
        <v>38548</v>
      </c>
      <c r="X338" s="54">
        <v>77</v>
      </c>
      <c r="Y338" s="55">
        <v>69.09</v>
      </c>
      <c r="Z338" s="56"/>
      <c r="AA338" s="42" t="s">
        <v>824</v>
      </c>
    </row>
    <row r="339" spans="1:27" ht="18" customHeight="1">
      <c r="A339" s="42" t="s">
        <v>825</v>
      </c>
      <c r="B339" s="5" t="s">
        <v>342</v>
      </c>
      <c r="C339" s="53">
        <v>6.992</v>
      </c>
      <c r="D339" s="6">
        <v>1</v>
      </c>
      <c r="E339" s="54">
        <v>293</v>
      </c>
      <c r="F339" s="54">
        <v>9</v>
      </c>
      <c r="G339" s="54">
        <v>782</v>
      </c>
      <c r="H339" s="54">
        <v>28567</v>
      </c>
      <c r="I339" s="54">
        <v>1042</v>
      </c>
      <c r="J339" s="54">
        <v>93</v>
      </c>
      <c r="K339" s="54">
        <v>559</v>
      </c>
      <c r="L339" s="54">
        <v>12346</v>
      </c>
      <c r="M339" s="54">
        <v>162</v>
      </c>
      <c r="N339" s="54">
        <v>13995</v>
      </c>
      <c r="O339" s="54">
        <v>325</v>
      </c>
      <c r="P339" s="54">
        <v>268</v>
      </c>
      <c r="Q339" s="54">
        <v>253</v>
      </c>
      <c r="R339" s="54">
        <v>38</v>
      </c>
      <c r="S339" s="54">
        <v>3758</v>
      </c>
      <c r="T339" s="54">
        <v>6858</v>
      </c>
      <c r="U339" s="54">
        <v>165</v>
      </c>
      <c r="V339" s="54">
        <v>43</v>
      </c>
      <c r="W339" s="54">
        <v>1378</v>
      </c>
      <c r="X339" s="53">
        <v>2</v>
      </c>
      <c r="Y339" s="55">
        <v>2</v>
      </c>
      <c r="Z339" s="56">
        <v>553001</v>
      </c>
      <c r="AA339" s="42" t="s">
        <v>825</v>
      </c>
    </row>
    <row r="340" spans="1:27" ht="18" customHeight="1">
      <c r="A340" s="42" t="s">
        <v>826</v>
      </c>
      <c r="B340" s="5" t="s">
        <v>343</v>
      </c>
      <c r="C340" s="53">
        <v>2.524</v>
      </c>
      <c r="D340" s="6">
        <v>1</v>
      </c>
      <c r="E340" s="54">
        <v>150</v>
      </c>
      <c r="F340" s="54">
        <v>6</v>
      </c>
      <c r="G340" s="54">
        <v>439</v>
      </c>
      <c r="H340" s="54">
        <v>16736</v>
      </c>
      <c r="I340" s="54">
        <v>318</v>
      </c>
      <c r="J340" s="54">
        <v>36</v>
      </c>
      <c r="K340" s="54">
        <v>413</v>
      </c>
      <c r="L340" s="54">
        <v>3982</v>
      </c>
      <c r="M340" s="54">
        <v>65</v>
      </c>
      <c r="N340" s="54">
        <v>5116</v>
      </c>
      <c r="O340" s="54">
        <v>1321</v>
      </c>
      <c r="P340" s="54">
        <v>163</v>
      </c>
      <c r="Q340" s="54">
        <v>185</v>
      </c>
      <c r="R340" s="54">
        <v>65</v>
      </c>
      <c r="S340" s="54">
        <v>2342</v>
      </c>
      <c r="T340" s="54">
        <v>2014</v>
      </c>
      <c r="U340" s="54">
        <v>865</v>
      </c>
      <c r="V340" s="54">
        <v>25</v>
      </c>
      <c r="W340" s="54">
        <v>874</v>
      </c>
      <c r="X340" s="53">
        <v>1</v>
      </c>
      <c r="Y340" s="55">
        <v>1</v>
      </c>
      <c r="Z340" s="56">
        <v>777301</v>
      </c>
      <c r="AA340" s="42" t="s">
        <v>826</v>
      </c>
    </row>
    <row r="341" spans="1:27" ht="18" customHeight="1">
      <c r="A341" s="42" t="s">
        <v>827</v>
      </c>
      <c r="B341" s="5" t="s">
        <v>344</v>
      </c>
      <c r="C341" s="53">
        <v>1.783</v>
      </c>
      <c r="D341" s="54">
        <v>3</v>
      </c>
      <c r="E341" s="54">
        <v>218</v>
      </c>
      <c r="F341" s="54">
        <v>1</v>
      </c>
      <c r="G341" s="54">
        <v>635</v>
      </c>
      <c r="H341" s="54">
        <v>20637</v>
      </c>
      <c r="I341" s="54">
        <v>436</v>
      </c>
      <c r="J341" s="54">
        <v>55</v>
      </c>
      <c r="K341" s="54">
        <v>906</v>
      </c>
      <c r="L341" s="54">
        <v>4214</v>
      </c>
      <c r="M341" s="54">
        <v>1016</v>
      </c>
      <c r="N341" s="54">
        <v>6067</v>
      </c>
      <c r="O341" s="54">
        <v>912</v>
      </c>
      <c r="P341" s="54">
        <v>343</v>
      </c>
      <c r="Q341" s="54">
        <v>451</v>
      </c>
      <c r="R341" s="54">
        <v>112</v>
      </c>
      <c r="S341" s="54">
        <v>215</v>
      </c>
      <c r="T341" s="54">
        <v>670</v>
      </c>
      <c r="U341" s="54">
        <v>396</v>
      </c>
      <c r="V341" s="54">
        <v>12</v>
      </c>
      <c r="W341" s="54">
        <v>275</v>
      </c>
      <c r="X341" s="54">
        <v>3</v>
      </c>
      <c r="Y341" s="55">
        <v>2</v>
      </c>
      <c r="Z341" s="56"/>
      <c r="AA341" s="42" t="s">
        <v>827</v>
      </c>
    </row>
    <row r="342" spans="1:27" ht="18" customHeight="1">
      <c r="A342" s="42" t="s">
        <v>828</v>
      </c>
      <c r="B342" s="5" t="s">
        <v>345</v>
      </c>
      <c r="C342" s="53">
        <v>4.108</v>
      </c>
      <c r="D342" s="6">
        <v>1</v>
      </c>
      <c r="E342" s="54">
        <v>193</v>
      </c>
      <c r="F342" s="54">
        <v>4</v>
      </c>
      <c r="G342" s="54">
        <v>247</v>
      </c>
      <c r="H342" s="54">
        <v>18700</v>
      </c>
      <c r="I342" s="54">
        <v>16</v>
      </c>
      <c r="J342" s="54">
        <v>66</v>
      </c>
      <c r="K342" s="54">
        <v>663</v>
      </c>
      <c r="L342" s="54">
        <v>6517</v>
      </c>
      <c r="M342" s="54">
        <v>194</v>
      </c>
      <c r="N342" s="54">
        <v>7121</v>
      </c>
      <c r="O342" s="54">
        <v>13830</v>
      </c>
      <c r="P342" s="54">
        <v>117</v>
      </c>
      <c r="Q342" s="54">
        <v>332</v>
      </c>
      <c r="R342" s="54">
        <v>214</v>
      </c>
      <c r="S342" s="54">
        <v>2263</v>
      </c>
      <c r="T342" s="54">
        <v>2084</v>
      </c>
      <c r="U342" s="54">
        <v>3728</v>
      </c>
      <c r="V342" s="54">
        <v>9</v>
      </c>
      <c r="W342" s="54">
        <v>613</v>
      </c>
      <c r="X342" s="53">
        <v>1</v>
      </c>
      <c r="Y342" s="55">
        <v>1</v>
      </c>
      <c r="Z342" s="56">
        <v>462501</v>
      </c>
      <c r="AA342" s="42" t="s">
        <v>828</v>
      </c>
    </row>
    <row r="343" spans="1:27" ht="18" customHeight="1">
      <c r="A343" s="42" t="s">
        <v>829</v>
      </c>
      <c r="B343" s="5" t="s">
        <v>296</v>
      </c>
      <c r="C343" s="53">
        <v>59.275</v>
      </c>
      <c r="D343" s="54">
        <v>18</v>
      </c>
      <c r="E343" s="54">
        <v>4773</v>
      </c>
      <c r="F343" s="54">
        <v>118</v>
      </c>
      <c r="G343" s="54">
        <v>42186</v>
      </c>
      <c r="H343" s="54">
        <v>679885</v>
      </c>
      <c r="I343" s="54">
        <v>156989</v>
      </c>
      <c r="J343" s="54">
        <v>812</v>
      </c>
      <c r="K343" s="54">
        <v>18930</v>
      </c>
      <c r="L343" s="54">
        <v>172576</v>
      </c>
      <c r="M343" s="54">
        <v>682893</v>
      </c>
      <c r="N343" s="54">
        <v>322420</v>
      </c>
      <c r="O343" s="54">
        <v>142186</v>
      </c>
      <c r="P343" s="54">
        <v>4832</v>
      </c>
      <c r="Q343" s="54">
        <v>7499</v>
      </c>
      <c r="R343" s="54">
        <v>1132</v>
      </c>
      <c r="S343" s="54">
        <v>46530</v>
      </c>
      <c r="T343" s="54">
        <v>59765</v>
      </c>
      <c r="U343" s="54">
        <v>49393</v>
      </c>
      <c r="V343" s="54">
        <v>902</v>
      </c>
      <c r="W343" s="54">
        <v>33221</v>
      </c>
      <c r="X343" s="54">
        <v>67</v>
      </c>
      <c r="Y343" s="55">
        <v>54.05</v>
      </c>
      <c r="Z343" s="56"/>
      <c r="AA343" s="42" t="s">
        <v>829</v>
      </c>
    </row>
    <row r="344" spans="1:27" ht="18" customHeight="1">
      <c r="A344" s="42" t="s">
        <v>830</v>
      </c>
      <c r="B344" s="5" t="s">
        <v>346</v>
      </c>
      <c r="C344" s="53">
        <v>1.916</v>
      </c>
      <c r="D344" s="6">
        <v>1</v>
      </c>
      <c r="E344" s="54">
        <v>171</v>
      </c>
      <c r="F344" s="54">
        <v>6</v>
      </c>
      <c r="G344" s="54">
        <v>398</v>
      </c>
      <c r="H344" s="54">
        <v>14228</v>
      </c>
      <c r="I344" s="54">
        <v>311</v>
      </c>
      <c r="J344" s="54">
        <v>80</v>
      </c>
      <c r="K344" s="54">
        <v>261</v>
      </c>
      <c r="L344" s="54">
        <v>10612</v>
      </c>
      <c r="M344" s="54">
        <v>6598</v>
      </c>
      <c r="N344" s="54">
        <v>3440</v>
      </c>
      <c r="O344" s="54">
        <v>10357</v>
      </c>
      <c r="P344" s="54">
        <v>186</v>
      </c>
      <c r="Q344" s="54">
        <v>67</v>
      </c>
      <c r="R344" s="54">
        <v>8</v>
      </c>
      <c r="S344" s="54">
        <v>8874</v>
      </c>
      <c r="T344" s="54">
        <v>2585</v>
      </c>
      <c r="U344" s="54">
        <v>8551</v>
      </c>
      <c r="V344" s="54">
        <v>105</v>
      </c>
      <c r="W344" s="54">
        <v>3842</v>
      </c>
      <c r="X344" s="53">
        <v>3</v>
      </c>
      <c r="Y344" s="55">
        <v>0.7</v>
      </c>
      <c r="Z344" s="56">
        <v>874901</v>
      </c>
      <c r="AA344" s="42" t="s">
        <v>830</v>
      </c>
    </row>
    <row r="345" spans="1:27" ht="18" customHeight="1">
      <c r="A345" s="42" t="s">
        <v>831</v>
      </c>
      <c r="B345" s="5" t="s">
        <v>347</v>
      </c>
      <c r="C345" s="53">
        <v>3.029</v>
      </c>
      <c r="D345" s="6">
        <v>1</v>
      </c>
      <c r="E345" s="54">
        <v>136</v>
      </c>
      <c r="F345" s="54">
        <v>7</v>
      </c>
      <c r="G345" s="54">
        <v>374</v>
      </c>
      <c r="H345" s="54">
        <v>25477</v>
      </c>
      <c r="I345" s="54">
        <v>554</v>
      </c>
      <c r="J345" s="54">
        <v>57</v>
      </c>
      <c r="K345" s="54">
        <v>311</v>
      </c>
      <c r="L345" s="54">
        <v>17856</v>
      </c>
      <c r="M345" s="54">
        <v>4580</v>
      </c>
      <c r="N345" s="54">
        <v>26805</v>
      </c>
      <c r="O345" s="54">
        <v>9411</v>
      </c>
      <c r="P345" s="54">
        <v>127</v>
      </c>
      <c r="Q345" s="54">
        <v>154</v>
      </c>
      <c r="R345" s="54">
        <v>30</v>
      </c>
      <c r="S345" s="54">
        <v>9463</v>
      </c>
      <c r="T345" s="54">
        <v>14464</v>
      </c>
      <c r="U345" s="54">
        <v>5303</v>
      </c>
      <c r="V345" s="54">
        <v>25</v>
      </c>
      <c r="W345" s="54">
        <v>838</v>
      </c>
      <c r="X345" s="53">
        <v>1</v>
      </c>
      <c r="Y345" s="55">
        <v>1</v>
      </c>
      <c r="Z345" s="56">
        <v>899901</v>
      </c>
      <c r="AA345" s="42" t="s">
        <v>831</v>
      </c>
    </row>
    <row r="346" spans="1:27" ht="18" customHeight="1">
      <c r="A346" s="42" t="s">
        <v>832</v>
      </c>
      <c r="B346" s="5" t="s">
        <v>348</v>
      </c>
      <c r="C346" s="53">
        <v>6.575</v>
      </c>
      <c r="D346" s="6">
        <v>1</v>
      </c>
      <c r="E346" s="54">
        <v>258</v>
      </c>
      <c r="F346" s="54">
        <v>5</v>
      </c>
      <c r="G346" s="54">
        <v>880</v>
      </c>
      <c r="H346" s="54">
        <v>78814</v>
      </c>
      <c r="I346" s="54">
        <v>674</v>
      </c>
      <c r="J346" s="54">
        <v>89</v>
      </c>
      <c r="K346" s="54">
        <v>431</v>
      </c>
      <c r="L346" s="54">
        <v>4846</v>
      </c>
      <c r="M346" s="54">
        <v>419</v>
      </c>
      <c r="N346" s="54">
        <v>10416</v>
      </c>
      <c r="O346" s="54">
        <v>514</v>
      </c>
      <c r="P346" s="54">
        <v>132</v>
      </c>
      <c r="Q346" s="54">
        <v>271</v>
      </c>
      <c r="R346" s="54">
        <v>28</v>
      </c>
      <c r="S346" s="54">
        <v>1889</v>
      </c>
      <c r="T346" s="54">
        <v>809</v>
      </c>
      <c r="U346" s="54">
        <v>353</v>
      </c>
      <c r="V346" s="54">
        <v>22</v>
      </c>
      <c r="W346" s="54">
        <v>661</v>
      </c>
      <c r="X346" s="53">
        <v>3</v>
      </c>
      <c r="Y346" s="55">
        <v>2</v>
      </c>
      <c r="Z346" s="56">
        <v>879001</v>
      </c>
      <c r="AA346" s="42" t="s">
        <v>832</v>
      </c>
    </row>
    <row r="347" spans="1:27" ht="18" customHeight="1">
      <c r="A347" s="42" t="s">
        <v>833</v>
      </c>
      <c r="B347" s="5" t="s">
        <v>349</v>
      </c>
      <c r="C347" s="53">
        <v>2.438</v>
      </c>
      <c r="D347" s="6">
        <v>1</v>
      </c>
      <c r="E347" s="54">
        <v>100</v>
      </c>
      <c r="F347" s="54">
        <v>4</v>
      </c>
      <c r="G347" s="54">
        <v>511</v>
      </c>
      <c r="H347" s="54">
        <v>12226</v>
      </c>
      <c r="I347" s="54">
        <v>1345</v>
      </c>
      <c r="J347" s="54">
        <v>81</v>
      </c>
      <c r="K347" s="54">
        <v>286</v>
      </c>
      <c r="L347" s="54">
        <v>4354</v>
      </c>
      <c r="M347" s="54">
        <v>0</v>
      </c>
      <c r="N347" s="54">
        <v>4744</v>
      </c>
      <c r="O347" s="54">
        <v>2926</v>
      </c>
      <c r="P347" s="54">
        <v>108</v>
      </c>
      <c r="Q347" s="54">
        <v>122</v>
      </c>
      <c r="R347" s="54">
        <v>56</v>
      </c>
      <c r="S347" s="54">
        <v>2390</v>
      </c>
      <c r="T347" s="54">
        <v>2094</v>
      </c>
      <c r="U347" s="54">
        <v>2332</v>
      </c>
      <c r="V347" s="54">
        <v>25</v>
      </c>
      <c r="W347" s="54">
        <v>524</v>
      </c>
      <c r="X347" s="53">
        <v>1</v>
      </c>
      <c r="Y347" s="55">
        <v>1</v>
      </c>
      <c r="Z347" s="56">
        <v>862101</v>
      </c>
      <c r="AA347" s="42" t="s">
        <v>833</v>
      </c>
    </row>
    <row r="348" spans="1:27" ht="18" customHeight="1">
      <c r="A348" s="42" t="s">
        <v>834</v>
      </c>
      <c r="B348" s="5" t="s">
        <v>297</v>
      </c>
      <c r="C348" s="53">
        <v>7.083</v>
      </c>
      <c r="D348" s="54">
        <v>4</v>
      </c>
      <c r="E348" s="54">
        <v>1825</v>
      </c>
      <c r="F348" s="54">
        <v>6</v>
      </c>
      <c r="G348" s="54">
        <v>1663</v>
      </c>
      <c r="H348" s="54">
        <v>164500</v>
      </c>
      <c r="I348" s="54">
        <v>2449</v>
      </c>
      <c r="J348" s="54">
        <v>233</v>
      </c>
      <c r="K348" s="54">
        <v>1386</v>
      </c>
      <c r="L348" s="54">
        <v>18742</v>
      </c>
      <c r="M348" s="54">
        <v>9607</v>
      </c>
      <c r="N348" s="54">
        <v>28329</v>
      </c>
      <c r="O348" s="54">
        <v>25310</v>
      </c>
      <c r="P348" s="54">
        <v>250</v>
      </c>
      <c r="Q348" s="54">
        <v>850</v>
      </c>
      <c r="R348" s="54">
        <v>107</v>
      </c>
      <c r="S348" s="54">
        <v>5188</v>
      </c>
      <c r="T348" s="54">
        <v>9259</v>
      </c>
      <c r="U348" s="54">
        <v>8429</v>
      </c>
      <c r="V348" s="54">
        <v>76</v>
      </c>
      <c r="W348" s="54">
        <v>16742</v>
      </c>
      <c r="X348" s="54">
        <v>10</v>
      </c>
      <c r="Y348" s="55">
        <v>9</v>
      </c>
      <c r="Z348" s="56"/>
      <c r="AA348" s="42" t="s">
        <v>834</v>
      </c>
    </row>
    <row r="349" spans="1:27" ht="18" customHeight="1">
      <c r="A349" s="42" t="s">
        <v>835</v>
      </c>
      <c r="B349" s="5" t="s">
        <v>298</v>
      </c>
      <c r="C349" s="53">
        <v>5.191</v>
      </c>
      <c r="D349" s="6">
        <v>1</v>
      </c>
      <c r="E349" s="54">
        <v>195</v>
      </c>
      <c r="F349" s="54">
        <v>1</v>
      </c>
      <c r="G349" s="54">
        <v>637</v>
      </c>
      <c r="H349" s="54">
        <v>22480</v>
      </c>
      <c r="I349" s="54">
        <v>336</v>
      </c>
      <c r="J349" s="54">
        <v>80</v>
      </c>
      <c r="K349" s="54">
        <v>290</v>
      </c>
      <c r="L349" s="54">
        <v>3411</v>
      </c>
      <c r="M349" s="54">
        <v>890</v>
      </c>
      <c r="N349" s="54">
        <v>10719</v>
      </c>
      <c r="O349" s="54">
        <v>8200</v>
      </c>
      <c r="P349" s="54">
        <v>63</v>
      </c>
      <c r="Q349" s="54">
        <v>166</v>
      </c>
      <c r="R349" s="54">
        <v>61</v>
      </c>
      <c r="S349" s="54">
        <v>786</v>
      </c>
      <c r="T349" s="54">
        <v>1405</v>
      </c>
      <c r="U349" s="54">
        <v>614</v>
      </c>
      <c r="V349" s="54">
        <v>18</v>
      </c>
      <c r="W349" s="54">
        <v>470</v>
      </c>
      <c r="X349" s="53">
        <v>1</v>
      </c>
      <c r="Y349" s="55">
        <v>1</v>
      </c>
      <c r="Z349" s="56">
        <v>207201</v>
      </c>
      <c r="AA349" s="42" t="s">
        <v>835</v>
      </c>
    </row>
    <row r="350" spans="1:27" s="67" customFormat="1" ht="18" customHeight="1">
      <c r="A350" s="42" t="s">
        <v>836</v>
      </c>
      <c r="B350" s="65" t="s">
        <v>560</v>
      </c>
      <c r="C350" s="66">
        <f>SUM(C4:C349)</f>
        <v>6954.115000000005</v>
      </c>
      <c r="D350" s="66">
        <f aca="true" t="shared" si="0" ref="D350:Y350">SUM(D4:D349)</f>
        <v>1231</v>
      </c>
      <c r="E350" s="66">
        <f t="shared" si="0"/>
        <v>678071</v>
      </c>
      <c r="F350" s="66">
        <f t="shared" si="0"/>
        <v>8341</v>
      </c>
      <c r="G350" s="66">
        <f t="shared" si="0"/>
        <v>2021135</v>
      </c>
      <c r="H350" s="66">
        <f t="shared" si="0"/>
        <v>87942546</v>
      </c>
      <c r="I350" s="66">
        <f t="shared" si="0"/>
        <v>6042695</v>
      </c>
      <c r="J350" s="66">
        <f t="shared" si="0"/>
        <v>86159</v>
      </c>
      <c r="K350" s="66">
        <f t="shared" si="0"/>
        <v>1975792</v>
      </c>
      <c r="L350" s="66">
        <f t="shared" si="0"/>
        <v>18401614</v>
      </c>
      <c r="M350" s="66">
        <f t="shared" si="0"/>
        <v>71667563</v>
      </c>
      <c r="N350" s="66">
        <f t="shared" si="0"/>
        <v>24063481</v>
      </c>
      <c r="O350" s="66">
        <f t="shared" si="0"/>
        <v>23784027</v>
      </c>
      <c r="P350" s="66">
        <f t="shared" si="0"/>
        <v>327088</v>
      </c>
      <c r="Q350" s="66">
        <f t="shared" si="0"/>
        <v>755877</v>
      </c>
      <c r="R350" s="66">
        <f t="shared" si="0"/>
        <v>117476</v>
      </c>
      <c r="S350" s="66">
        <f t="shared" si="0"/>
        <v>3454341</v>
      </c>
      <c r="T350" s="66">
        <f t="shared" si="0"/>
        <v>4817152</v>
      </c>
      <c r="U350" s="66">
        <f t="shared" si="0"/>
        <v>5232143</v>
      </c>
      <c r="V350" s="66">
        <f t="shared" si="0"/>
        <v>68347</v>
      </c>
      <c r="W350" s="66">
        <f t="shared" si="0"/>
        <v>2564828</v>
      </c>
      <c r="X350" s="66">
        <f t="shared" si="0"/>
        <v>5757.5</v>
      </c>
      <c r="Y350" s="68">
        <f t="shared" si="0"/>
        <v>5141.380000000001</v>
      </c>
      <c r="Z350" s="66"/>
      <c r="AA350" s="42" t="s">
        <v>836</v>
      </c>
    </row>
  </sheetData>
  <autoFilter ref="B2:Y349"/>
  <mergeCells count="16">
    <mergeCell ref="AA1:AA2"/>
    <mergeCell ref="Z1:Z2"/>
    <mergeCell ref="S1:U1"/>
    <mergeCell ref="K1:O1"/>
    <mergeCell ref="V1:W1"/>
    <mergeCell ref="X1:Y1"/>
    <mergeCell ref="P1:R1"/>
    <mergeCell ref="J1:J2"/>
    <mergeCell ref="B1:B2"/>
    <mergeCell ref="A1:A2"/>
    <mergeCell ref="C1:C2"/>
    <mergeCell ref="E1:E2"/>
    <mergeCell ref="F1:F2"/>
    <mergeCell ref="D1:D2"/>
    <mergeCell ref="G1:H1"/>
    <mergeCell ref="I1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="150" zoomScaleNormal="15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4.7109375" style="88" customWidth="1"/>
    <col min="2" max="2" width="20.57421875" style="32" customWidth="1"/>
    <col min="3" max="3" width="15.00390625" style="19" customWidth="1"/>
    <col min="4" max="4" width="16.8515625" style="33" customWidth="1"/>
    <col min="5" max="17" width="16.8515625" style="19" customWidth="1"/>
    <col min="18" max="18" width="20.57421875" style="32" customWidth="1"/>
    <col min="19" max="19" width="4.57421875" style="19" customWidth="1"/>
    <col min="20" max="16384" width="8.8515625" style="19" customWidth="1"/>
  </cols>
  <sheetData>
    <row r="1" spans="1:19" s="9" customFormat="1" ht="12" customHeight="1">
      <c r="A1" s="173" t="s">
        <v>408</v>
      </c>
      <c r="B1" s="154" t="s">
        <v>537</v>
      </c>
      <c r="C1" s="165" t="s">
        <v>371</v>
      </c>
      <c r="D1" s="158" t="s">
        <v>422</v>
      </c>
      <c r="E1" s="158"/>
      <c r="F1" s="158"/>
      <c r="G1" s="158"/>
      <c r="H1" s="158"/>
      <c r="I1" s="158"/>
      <c r="J1" s="158"/>
      <c r="K1" s="158"/>
      <c r="L1" s="158"/>
      <c r="M1" s="158"/>
      <c r="N1" s="159"/>
      <c r="O1" s="168" t="s">
        <v>423</v>
      </c>
      <c r="P1" s="169"/>
      <c r="Q1" s="170"/>
      <c r="R1" s="154" t="s">
        <v>533</v>
      </c>
      <c r="S1" s="173" t="s">
        <v>408</v>
      </c>
    </row>
    <row r="2" spans="1:19" s="9" customFormat="1" ht="12" customHeight="1">
      <c r="A2" s="174"/>
      <c r="B2" s="154"/>
      <c r="C2" s="165"/>
      <c r="D2" s="165" t="s">
        <v>356</v>
      </c>
      <c r="E2" s="181" t="s">
        <v>426</v>
      </c>
      <c r="F2" s="181"/>
      <c r="G2" s="181"/>
      <c r="H2" s="181"/>
      <c r="I2" s="181"/>
      <c r="J2" s="181"/>
      <c r="K2" s="181"/>
      <c r="L2" s="181"/>
      <c r="M2" s="175" t="s">
        <v>357</v>
      </c>
      <c r="N2" s="178" t="s">
        <v>358</v>
      </c>
      <c r="O2" s="171" t="s">
        <v>363</v>
      </c>
      <c r="P2" s="171" t="s">
        <v>364</v>
      </c>
      <c r="Q2" s="179" t="s">
        <v>433</v>
      </c>
      <c r="R2" s="154"/>
      <c r="S2" s="174"/>
    </row>
    <row r="3" spans="1:19" s="9" customFormat="1" ht="33.75" customHeight="1">
      <c r="A3" s="174"/>
      <c r="B3" s="155"/>
      <c r="C3" s="165"/>
      <c r="D3" s="165"/>
      <c r="E3" s="158" t="s">
        <v>429</v>
      </c>
      <c r="F3" s="158"/>
      <c r="G3" s="158"/>
      <c r="H3" s="158"/>
      <c r="I3" s="182" t="s">
        <v>359</v>
      </c>
      <c r="J3" s="158"/>
      <c r="K3" s="158"/>
      <c r="L3" s="158"/>
      <c r="M3" s="176"/>
      <c r="N3" s="178"/>
      <c r="O3" s="171"/>
      <c r="P3" s="171"/>
      <c r="Q3" s="179"/>
      <c r="R3" s="155"/>
      <c r="S3" s="174"/>
    </row>
    <row r="4" spans="1:19" s="9" customFormat="1" ht="23.25" customHeight="1">
      <c r="A4" s="174"/>
      <c r="B4" s="156" t="s">
        <v>360</v>
      </c>
      <c r="C4" s="165"/>
      <c r="D4" s="165"/>
      <c r="E4" s="163" t="s">
        <v>459</v>
      </c>
      <c r="F4" s="165" t="s">
        <v>361</v>
      </c>
      <c r="G4" s="165"/>
      <c r="H4" s="166" t="s">
        <v>362</v>
      </c>
      <c r="I4" s="160" t="s">
        <v>459</v>
      </c>
      <c r="J4" s="162" t="s">
        <v>361</v>
      </c>
      <c r="K4" s="158"/>
      <c r="L4" s="183" t="s">
        <v>362</v>
      </c>
      <c r="M4" s="176"/>
      <c r="N4" s="178"/>
      <c r="O4" s="171"/>
      <c r="P4" s="171"/>
      <c r="Q4" s="179"/>
      <c r="R4" s="156" t="s">
        <v>360</v>
      </c>
      <c r="S4" s="174"/>
    </row>
    <row r="5" spans="1:19" s="9" customFormat="1" ht="66.75" customHeight="1">
      <c r="A5" s="185"/>
      <c r="B5" s="157"/>
      <c r="C5" s="165"/>
      <c r="D5" s="165"/>
      <c r="E5" s="164"/>
      <c r="F5" s="10" t="s">
        <v>437</v>
      </c>
      <c r="G5" s="10" t="s">
        <v>365</v>
      </c>
      <c r="H5" s="167"/>
      <c r="I5" s="161"/>
      <c r="J5" s="10" t="s">
        <v>437</v>
      </c>
      <c r="K5" s="10" t="s">
        <v>365</v>
      </c>
      <c r="L5" s="184"/>
      <c r="M5" s="177"/>
      <c r="N5" s="178"/>
      <c r="O5" s="172"/>
      <c r="P5" s="172"/>
      <c r="Q5" s="180"/>
      <c r="R5" s="157"/>
      <c r="S5" s="174"/>
    </row>
    <row r="6" spans="1:19" s="17" customFormat="1" ht="18" customHeight="1">
      <c r="A6" s="16" t="s">
        <v>366</v>
      </c>
      <c r="B6" s="11" t="s">
        <v>367</v>
      </c>
      <c r="C6" s="12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1" t="s">
        <v>367</v>
      </c>
      <c r="S6" s="16" t="s">
        <v>366</v>
      </c>
    </row>
    <row r="7" spans="1:19" s="9" customFormat="1" ht="18" customHeight="1">
      <c r="A7" s="16" t="s">
        <v>368</v>
      </c>
      <c r="B7" s="20" t="s">
        <v>369</v>
      </c>
      <c r="C7" s="21">
        <v>996441</v>
      </c>
      <c r="D7" s="13">
        <v>3623</v>
      </c>
      <c r="E7" s="22">
        <v>2644367</v>
      </c>
      <c r="F7" s="22">
        <v>2326588</v>
      </c>
      <c r="G7" s="22">
        <v>1687921</v>
      </c>
      <c r="H7" s="23">
        <v>44481</v>
      </c>
      <c r="I7" s="22">
        <v>52432593</v>
      </c>
      <c r="J7" s="22">
        <v>46894236</v>
      </c>
      <c r="K7" s="22">
        <v>17790642</v>
      </c>
      <c r="L7" s="22">
        <v>1678723</v>
      </c>
      <c r="M7" s="22">
        <v>43612</v>
      </c>
      <c r="N7" s="18">
        <v>1233</v>
      </c>
      <c r="O7" s="36">
        <v>5651750</v>
      </c>
      <c r="P7" s="37">
        <v>5312577</v>
      </c>
      <c r="Q7" s="22">
        <v>7905179</v>
      </c>
      <c r="R7" s="20" t="s">
        <v>369</v>
      </c>
      <c r="S7" s="16" t="s">
        <v>368</v>
      </c>
    </row>
    <row r="8" spans="1:19" s="28" customFormat="1" ht="18" customHeight="1">
      <c r="A8" s="16" t="s">
        <v>370</v>
      </c>
      <c r="B8" s="24" t="s">
        <v>375</v>
      </c>
      <c r="C8" s="25"/>
      <c r="D8" s="13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4" t="s">
        <v>375</v>
      </c>
      <c r="S8" s="16" t="s">
        <v>370</v>
      </c>
    </row>
    <row r="9" spans="1:19" ht="18" customHeight="1">
      <c r="A9" s="16" t="s">
        <v>372</v>
      </c>
      <c r="B9" s="31" t="s">
        <v>377</v>
      </c>
      <c r="C9" s="21">
        <v>55185</v>
      </c>
      <c r="D9" s="21">
        <v>147</v>
      </c>
      <c r="E9" s="22">
        <v>112782</v>
      </c>
      <c r="F9" s="29">
        <v>108877</v>
      </c>
      <c r="G9" s="22">
        <v>83722</v>
      </c>
      <c r="H9" s="29">
        <v>1221</v>
      </c>
      <c r="I9" s="22">
        <v>2595724</v>
      </c>
      <c r="J9" s="29">
        <v>2370206</v>
      </c>
      <c r="K9" s="22">
        <v>1068371</v>
      </c>
      <c r="L9" s="29">
        <v>66839</v>
      </c>
      <c r="M9" s="29">
        <v>6820</v>
      </c>
      <c r="N9" s="30">
        <v>47</v>
      </c>
      <c r="O9" s="22">
        <v>278988</v>
      </c>
      <c r="P9" s="22">
        <v>278988</v>
      </c>
      <c r="Q9" s="29">
        <v>423345</v>
      </c>
      <c r="R9" s="31" t="s">
        <v>377</v>
      </c>
      <c r="S9" s="16" t="s">
        <v>372</v>
      </c>
    </row>
    <row r="10" spans="1:19" ht="18" customHeight="1">
      <c r="A10" s="16" t="s">
        <v>373</v>
      </c>
      <c r="B10" s="31" t="s">
        <v>382</v>
      </c>
      <c r="C10" s="21">
        <v>48314</v>
      </c>
      <c r="D10" s="21">
        <v>131</v>
      </c>
      <c r="E10" s="22">
        <v>133342</v>
      </c>
      <c r="F10" s="29">
        <v>123827</v>
      </c>
      <c r="G10" s="22">
        <v>83659</v>
      </c>
      <c r="H10" s="29">
        <v>1195</v>
      </c>
      <c r="I10" s="22">
        <v>2616990</v>
      </c>
      <c r="J10" s="29">
        <v>2170251</v>
      </c>
      <c r="K10" s="22">
        <v>888848</v>
      </c>
      <c r="L10" s="29">
        <v>53047</v>
      </c>
      <c r="M10" s="29">
        <v>3436</v>
      </c>
      <c r="N10" s="30">
        <v>42</v>
      </c>
      <c r="O10" s="22">
        <v>192219</v>
      </c>
      <c r="P10" s="22">
        <v>192219</v>
      </c>
      <c r="Q10" s="29">
        <v>299221</v>
      </c>
      <c r="R10" s="31" t="s">
        <v>382</v>
      </c>
      <c r="S10" s="16" t="s">
        <v>373</v>
      </c>
    </row>
    <row r="11" spans="1:19" ht="18" customHeight="1">
      <c r="A11" s="16" t="s">
        <v>374</v>
      </c>
      <c r="B11" s="31" t="s">
        <v>482</v>
      </c>
      <c r="C11" s="21">
        <v>32952</v>
      </c>
      <c r="D11" s="21">
        <v>111</v>
      </c>
      <c r="E11" s="22">
        <v>148583</v>
      </c>
      <c r="F11" s="29">
        <v>144980</v>
      </c>
      <c r="G11" s="22">
        <v>118783</v>
      </c>
      <c r="H11" s="29">
        <v>2006</v>
      </c>
      <c r="I11" s="22">
        <v>2087487</v>
      </c>
      <c r="J11" s="29">
        <v>1861298</v>
      </c>
      <c r="K11" s="22">
        <v>873096</v>
      </c>
      <c r="L11" s="29">
        <v>68516</v>
      </c>
      <c r="M11" s="29">
        <v>2015</v>
      </c>
      <c r="N11" s="30">
        <v>33</v>
      </c>
      <c r="O11" s="36">
        <v>535773</v>
      </c>
      <c r="P11" s="37">
        <v>196600</v>
      </c>
      <c r="Q11" s="29">
        <v>285285</v>
      </c>
      <c r="R11" s="31" t="s">
        <v>482</v>
      </c>
      <c r="S11" s="16" t="s">
        <v>374</v>
      </c>
    </row>
    <row r="12" spans="1:19" ht="18" customHeight="1">
      <c r="A12" s="16" t="s">
        <v>376</v>
      </c>
      <c r="B12" s="31" t="s">
        <v>391</v>
      </c>
      <c r="C12" s="21">
        <v>75881</v>
      </c>
      <c r="D12" s="21">
        <v>280</v>
      </c>
      <c r="E12" s="22">
        <v>283825</v>
      </c>
      <c r="F12" s="29">
        <v>244815</v>
      </c>
      <c r="G12" s="22">
        <v>140893</v>
      </c>
      <c r="H12" s="29">
        <v>4633</v>
      </c>
      <c r="I12" s="22">
        <v>4064877</v>
      </c>
      <c r="J12" s="29">
        <v>3774961</v>
      </c>
      <c r="K12" s="22">
        <v>1469095</v>
      </c>
      <c r="L12" s="29">
        <v>120309</v>
      </c>
      <c r="M12" s="29">
        <v>1533</v>
      </c>
      <c r="N12" s="30">
        <v>83</v>
      </c>
      <c r="O12" s="22">
        <v>314780</v>
      </c>
      <c r="P12" s="22">
        <v>314780</v>
      </c>
      <c r="Q12" s="29">
        <v>524851</v>
      </c>
      <c r="R12" s="31" t="s">
        <v>391</v>
      </c>
      <c r="S12" s="16" t="s">
        <v>376</v>
      </c>
    </row>
    <row r="13" spans="1:19" ht="18" customHeight="1">
      <c r="A13" s="16" t="s">
        <v>378</v>
      </c>
      <c r="B13" s="35" t="s">
        <v>458</v>
      </c>
      <c r="C13" s="21">
        <v>189586</v>
      </c>
      <c r="D13" s="21">
        <v>695</v>
      </c>
      <c r="E13" s="22">
        <v>339017</v>
      </c>
      <c r="F13" s="29">
        <v>300197</v>
      </c>
      <c r="G13" s="22">
        <v>218305</v>
      </c>
      <c r="H13" s="29">
        <v>8492</v>
      </c>
      <c r="I13" s="22">
        <v>9327860</v>
      </c>
      <c r="J13" s="29">
        <v>8224716</v>
      </c>
      <c r="K13" s="22">
        <v>2653761</v>
      </c>
      <c r="L13" s="29">
        <v>404349</v>
      </c>
      <c r="M13" s="29">
        <v>5525</v>
      </c>
      <c r="N13" s="30">
        <v>314</v>
      </c>
      <c r="O13" s="22">
        <v>1163615</v>
      </c>
      <c r="P13" s="22">
        <v>1163615</v>
      </c>
      <c r="Q13" s="29">
        <v>1615906</v>
      </c>
      <c r="R13" s="35" t="s">
        <v>458</v>
      </c>
      <c r="S13" s="16" t="s">
        <v>378</v>
      </c>
    </row>
    <row r="14" spans="1:19" ht="18" customHeight="1">
      <c r="A14" s="16" t="s">
        <v>379</v>
      </c>
      <c r="B14" s="35" t="s">
        <v>499</v>
      </c>
      <c r="C14" s="21">
        <v>41531</v>
      </c>
      <c r="D14" s="21">
        <v>150</v>
      </c>
      <c r="E14" s="22">
        <v>118702</v>
      </c>
      <c r="F14" s="29">
        <v>92300</v>
      </c>
      <c r="G14" s="22">
        <v>76655</v>
      </c>
      <c r="H14" s="29">
        <v>1764</v>
      </c>
      <c r="I14" s="22">
        <v>2875632</v>
      </c>
      <c r="J14" s="29">
        <v>2488170</v>
      </c>
      <c r="K14" s="22">
        <v>1031637</v>
      </c>
      <c r="L14" s="29">
        <v>94714</v>
      </c>
      <c r="M14" s="29">
        <v>392</v>
      </c>
      <c r="N14" s="30">
        <v>53</v>
      </c>
      <c r="O14" s="22">
        <v>173651</v>
      </c>
      <c r="P14" s="22">
        <v>173651</v>
      </c>
      <c r="Q14" s="29">
        <v>311212</v>
      </c>
      <c r="R14" s="35" t="s">
        <v>499</v>
      </c>
      <c r="S14" s="16" t="s">
        <v>379</v>
      </c>
    </row>
    <row r="15" spans="1:19" ht="18" customHeight="1">
      <c r="A15" s="16" t="s">
        <v>380</v>
      </c>
      <c r="B15" s="31" t="s">
        <v>396</v>
      </c>
      <c r="C15" s="21">
        <v>38140</v>
      </c>
      <c r="D15" s="21">
        <v>154</v>
      </c>
      <c r="E15" s="22">
        <v>96551</v>
      </c>
      <c r="F15" s="29">
        <v>74676</v>
      </c>
      <c r="G15" s="22">
        <v>52835</v>
      </c>
      <c r="H15" s="29">
        <v>2723</v>
      </c>
      <c r="I15" s="22">
        <v>1607103</v>
      </c>
      <c r="J15" s="29">
        <v>1437585</v>
      </c>
      <c r="K15" s="22">
        <v>555737</v>
      </c>
      <c r="L15" s="29">
        <v>65156</v>
      </c>
      <c r="M15" s="29">
        <v>4523</v>
      </c>
      <c r="N15" s="30">
        <v>40</v>
      </c>
      <c r="O15" s="22">
        <v>168790</v>
      </c>
      <c r="P15" s="22">
        <v>168790</v>
      </c>
      <c r="Q15" s="29">
        <v>273672</v>
      </c>
      <c r="R15" s="31" t="s">
        <v>396</v>
      </c>
      <c r="S15" s="16" t="s">
        <v>380</v>
      </c>
    </row>
    <row r="16" spans="1:19" ht="18" customHeight="1">
      <c r="A16" s="16" t="s">
        <v>381</v>
      </c>
      <c r="B16" s="31" t="s">
        <v>397</v>
      </c>
      <c r="C16" s="21">
        <v>42970</v>
      </c>
      <c r="D16" s="21">
        <v>170</v>
      </c>
      <c r="E16" s="22">
        <v>131896</v>
      </c>
      <c r="F16" s="29">
        <v>126414</v>
      </c>
      <c r="G16" s="22">
        <v>101778</v>
      </c>
      <c r="H16" s="29">
        <v>1766</v>
      </c>
      <c r="I16" s="22">
        <v>2231605</v>
      </c>
      <c r="J16" s="29">
        <v>2029174</v>
      </c>
      <c r="K16" s="22">
        <v>811997</v>
      </c>
      <c r="L16" s="29">
        <v>68224</v>
      </c>
      <c r="M16" s="29">
        <v>1573</v>
      </c>
      <c r="N16" s="30">
        <v>60</v>
      </c>
      <c r="O16" s="22">
        <v>218328</v>
      </c>
      <c r="P16" s="22">
        <v>218328</v>
      </c>
      <c r="Q16" s="29">
        <v>372395</v>
      </c>
      <c r="R16" s="31" t="s">
        <v>397</v>
      </c>
      <c r="S16" s="16" t="s">
        <v>381</v>
      </c>
    </row>
    <row r="17" spans="1:19" ht="18" customHeight="1">
      <c r="A17" s="16" t="s">
        <v>383</v>
      </c>
      <c r="B17" s="31" t="s">
        <v>398</v>
      </c>
      <c r="C17" s="21">
        <v>56970</v>
      </c>
      <c r="D17" s="21">
        <v>199</v>
      </c>
      <c r="E17" s="22">
        <v>207305</v>
      </c>
      <c r="F17" s="29">
        <v>192136</v>
      </c>
      <c r="G17" s="22">
        <v>115060</v>
      </c>
      <c r="H17" s="29">
        <v>4535</v>
      </c>
      <c r="I17" s="22">
        <v>3114890</v>
      </c>
      <c r="J17" s="29">
        <v>2847484</v>
      </c>
      <c r="K17" s="22">
        <v>1165066</v>
      </c>
      <c r="L17" s="29">
        <v>91512</v>
      </c>
      <c r="M17" s="29">
        <v>2574</v>
      </c>
      <c r="N17" s="30">
        <v>81</v>
      </c>
      <c r="O17" s="22">
        <v>354944</v>
      </c>
      <c r="P17" s="22">
        <v>354944</v>
      </c>
      <c r="Q17" s="29">
        <v>640097</v>
      </c>
      <c r="R17" s="31" t="s">
        <v>398</v>
      </c>
      <c r="S17" s="16" t="s">
        <v>383</v>
      </c>
    </row>
    <row r="18" spans="1:19" ht="18" customHeight="1">
      <c r="A18" s="16" t="s">
        <v>384</v>
      </c>
      <c r="B18" s="31" t="s">
        <v>543</v>
      </c>
      <c r="C18" s="21">
        <v>29020</v>
      </c>
      <c r="D18" s="21">
        <v>122</v>
      </c>
      <c r="E18" s="22">
        <v>71845</v>
      </c>
      <c r="F18" s="29">
        <v>68376</v>
      </c>
      <c r="G18" s="22">
        <v>49840</v>
      </c>
      <c r="H18" s="29">
        <v>985</v>
      </c>
      <c r="I18" s="22">
        <v>1522272</v>
      </c>
      <c r="J18" s="29">
        <v>1425339</v>
      </c>
      <c r="K18" s="22">
        <v>533781</v>
      </c>
      <c r="L18" s="29">
        <v>38231</v>
      </c>
      <c r="M18" s="29">
        <v>553</v>
      </c>
      <c r="N18" s="30">
        <v>31</v>
      </c>
      <c r="O18" s="22">
        <v>141144</v>
      </c>
      <c r="P18" s="22">
        <v>141144</v>
      </c>
      <c r="Q18" s="29">
        <v>181231</v>
      </c>
      <c r="R18" s="31" t="s">
        <v>543</v>
      </c>
      <c r="S18" s="16" t="s">
        <v>384</v>
      </c>
    </row>
    <row r="19" spans="1:19" ht="18" customHeight="1">
      <c r="A19" s="16" t="s">
        <v>385</v>
      </c>
      <c r="B19" s="31" t="s">
        <v>399</v>
      </c>
      <c r="C19" s="21">
        <v>39572</v>
      </c>
      <c r="D19" s="21">
        <v>133</v>
      </c>
      <c r="E19" s="22">
        <v>122261</v>
      </c>
      <c r="F19" s="29">
        <v>88505</v>
      </c>
      <c r="G19" s="22">
        <v>75787</v>
      </c>
      <c r="H19" s="29">
        <v>1195</v>
      </c>
      <c r="I19" s="22">
        <v>2259695</v>
      </c>
      <c r="J19" s="29">
        <v>2071147</v>
      </c>
      <c r="K19" s="22">
        <v>810071</v>
      </c>
      <c r="L19" s="29">
        <v>59120</v>
      </c>
      <c r="M19" s="29">
        <v>29</v>
      </c>
      <c r="N19" s="30">
        <v>44</v>
      </c>
      <c r="O19" s="22">
        <v>167699</v>
      </c>
      <c r="P19" s="22">
        <v>167699</v>
      </c>
      <c r="Q19" s="29">
        <v>283821</v>
      </c>
      <c r="R19" s="31" t="s">
        <v>399</v>
      </c>
      <c r="S19" s="16" t="s">
        <v>385</v>
      </c>
    </row>
    <row r="20" spans="1:19" ht="18" customHeight="1">
      <c r="A20" s="16" t="s">
        <v>386</v>
      </c>
      <c r="B20" s="31" t="s">
        <v>400</v>
      </c>
      <c r="C20" s="21">
        <v>29063</v>
      </c>
      <c r="D20" s="21">
        <v>108</v>
      </c>
      <c r="E20" s="22">
        <v>100397</v>
      </c>
      <c r="F20" s="29">
        <v>65007</v>
      </c>
      <c r="G20" s="22">
        <v>50033</v>
      </c>
      <c r="H20" s="29">
        <v>1054</v>
      </c>
      <c r="I20" s="22">
        <v>1710518</v>
      </c>
      <c r="J20" s="29">
        <v>1546251</v>
      </c>
      <c r="K20" s="22">
        <v>588509</v>
      </c>
      <c r="L20" s="29">
        <v>52420</v>
      </c>
      <c r="M20" s="29">
        <v>6237</v>
      </c>
      <c r="N20" s="30">
        <v>28</v>
      </c>
      <c r="O20" s="22">
        <v>113385</v>
      </c>
      <c r="P20" s="22">
        <v>113385</v>
      </c>
      <c r="Q20" s="29">
        <v>190377</v>
      </c>
      <c r="R20" s="31" t="s">
        <v>400</v>
      </c>
      <c r="S20" s="16" t="s">
        <v>386</v>
      </c>
    </row>
    <row r="21" spans="1:19" ht="18" customHeight="1">
      <c r="A21" s="16" t="s">
        <v>387</v>
      </c>
      <c r="B21" s="31" t="s">
        <v>401</v>
      </c>
      <c r="C21" s="21">
        <v>15656</v>
      </c>
      <c r="D21" s="21">
        <v>74</v>
      </c>
      <c r="E21" s="22">
        <v>41491</v>
      </c>
      <c r="F21" s="29">
        <v>38715</v>
      </c>
      <c r="G21" s="22">
        <v>29637</v>
      </c>
      <c r="H21" s="29">
        <v>1691</v>
      </c>
      <c r="I21" s="22">
        <v>989774</v>
      </c>
      <c r="J21" s="29">
        <v>836714</v>
      </c>
      <c r="K21" s="22">
        <v>321099</v>
      </c>
      <c r="L21" s="29">
        <v>30709</v>
      </c>
      <c r="M21" s="29">
        <v>2097</v>
      </c>
      <c r="N21" s="30">
        <v>12</v>
      </c>
      <c r="O21" s="22">
        <v>72949</v>
      </c>
      <c r="P21" s="22">
        <v>72949</v>
      </c>
      <c r="Q21" s="29">
        <v>93303</v>
      </c>
      <c r="R21" s="31" t="s">
        <v>401</v>
      </c>
      <c r="S21" s="16" t="s">
        <v>387</v>
      </c>
    </row>
    <row r="22" spans="1:19" ht="18" customHeight="1">
      <c r="A22" s="16" t="s">
        <v>388</v>
      </c>
      <c r="B22" s="31" t="s">
        <v>402</v>
      </c>
      <c r="C22" s="21">
        <v>96139</v>
      </c>
      <c r="D22" s="21">
        <v>371</v>
      </c>
      <c r="E22" s="22">
        <v>236783</v>
      </c>
      <c r="F22" s="29">
        <v>219528</v>
      </c>
      <c r="G22" s="22">
        <v>168583</v>
      </c>
      <c r="H22" s="29">
        <v>4074</v>
      </c>
      <c r="I22" s="22">
        <v>3975009</v>
      </c>
      <c r="J22" s="29">
        <v>3593176</v>
      </c>
      <c r="K22" s="22">
        <v>1465162</v>
      </c>
      <c r="L22" s="29">
        <v>145243</v>
      </c>
      <c r="M22" s="29">
        <v>2185</v>
      </c>
      <c r="N22" s="30">
        <v>105</v>
      </c>
      <c r="O22" s="22">
        <v>480535</v>
      </c>
      <c r="P22" s="22">
        <v>480535</v>
      </c>
      <c r="Q22" s="29">
        <v>675371</v>
      </c>
      <c r="R22" s="31" t="s">
        <v>402</v>
      </c>
      <c r="S22" s="16" t="s">
        <v>388</v>
      </c>
    </row>
    <row r="23" spans="1:19" ht="18" customHeight="1">
      <c r="A23" s="16" t="s">
        <v>389</v>
      </c>
      <c r="B23" s="31" t="s">
        <v>403</v>
      </c>
      <c r="C23" s="21">
        <v>31036</v>
      </c>
      <c r="D23" s="21">
        <v>110</v>
      </c>
      <c r="E23" s="22">
        <v>85677</v>
      </c>
      <c r="F23" s="29">
        <v>83241</v>
      </c>
      <c r="G23" s="22">
        <v>51003</v>
      </c>
      <c r="H23" s="29">
        <v>977</v>
      </c>
      <c r="I23" s="22">
        <v>1868293</v>
      </c>
      <c r="J23" s="29">
        <v>1689277</v>
      </c>
      <c r="K23" s="22">
        <v>563895</v>
      </c>
      <c r="L23" s="29">
        <v>56190</v>
      </c>
      <c r="M23" s="29">
        <v>561</v>
      </c>
      <c r="N23" s="30">
        <v>36</v>
      </c>
      <c r="O23" s="22">
        <v>192923</v>
      </c>
      <c r="P23" s="22">
        <v>192923</v>
      </c>
      <c r="Q23" s="29">
        <v>273024</v>
      </c>
      <c r="R23" s="31" t="s">
        <v>403</v>
      </c>
      <c r="S23" s="16" t="s">
        <v>389</v>
      </c>
    </row>
    <row r="24" spans="1:19" ht="18" customHeight="1">
      <c r="A24" s="16" t="s">
        <v>390</v>
      </c>
      <c r="B24" s="31" t="s">
        <v>404</v>
      </c>
      <c r="C24" s="21">
        <v>59690</v>
      </c>
      <c r="D24" s="21">
        <v>217</v>
      </c>
      <c r="E24" s="22">
        <v>142102</v>
      </c>
      <c r="F24" s="29">
        <v>127420</v>
      </c>
      <c r="G24" s="22">
        <v>103043</v>
      </c>
      <c r="H24" s="29">
        <v>1416</v>
      </c>
      <c r="I24" s="22">
        <v>2894646</v>
      </c>
      <c r="J24" s="29">
        <v>2462511</v>
      </c>
      <c r="K24" s="22">
        <v>810312</v>
      </c>
      <c r="L24" s="29">
        <v>57128</v>
      </c>
      <c r="M24" s="29">
        <v>881</v>
      </c>
      <c r="N24" s="30">
        <v>63</v>
      </c>
      <c r="O24" s="22">
        <v>310062</v>
      </c>
      <c r="P24" s="22">
        <v>310062</v>
      </c>
      <c r="Q24" s="29">
        <v>429778</v>
      </c>
      <c r="R24" s="31" t="s">
        <v>404</v>
      </c>
      <c r="S24" s="16" t="s">
        <v>390</v>
      </c>
    </row>
    <row r="25" spans="1:19" ht="18" customHeight="1">
      <c r="A25" s="16" t="s">
        <v>392</v>
      </c>
      <c r="B25" s="31" t="s">
        <v>325</v>
      </c>
      <c r="C25" s="21">
        <v>21560</v>
      </c>
      <c r="D25" s="21">
        <v>81</v>
      </c>
      <c r="E25" s="22">
        <v>47279</v>
      </c>
      <c r="F25" s="29">
        <v>45547</v>
      </c>
      <c r="G25" s="22">
        <v>33994</v>
      </c>
      <c r="H25" s="29">
        <v>671</v>
      </c>
      <c r="I25" s="22">
        <v>1558847</v>
      </c>
      <c r="J25" s="29">
        <v>1389920</v>
      </c>
      <c r="K25" s="22">
        <v>566145</v>
      </c>
      <c r="L25" s="29">
        <v>36110</v>
      </c>
      <c r="M25" s="29">
        <v>1540</v>
      </c>
      <c r="N25" s="30">
        <v>21</v>
      </c>
      <c r="O25" s="22">
        <v>160486</v>
      </c>
      <c r="P25" s="22">
        <v>160486</v>
      </c>
      <c r="Q25" s="29">
        <v>257810</v>
      </c>
      <c r="R25" s="31" t="s">
        <v>325</v>
      </c>
      <c r="S25" s="16" t="s">
        <v>392</v>
      </c>
    </row>
    <row r="26" spans="1:19" ht="18" customHeight="1">
      <c r="A26" s="16" t="s">
        <v>393</v>
      </c>
      <c r="B26" s="31" t="s">
        <v>405</v>
      </c>
      <c r="C26" s="21">
        <v>27590</v>
      </c>
      <c r="D26" s="21">
        <v>107</v>
      </c>
      <c r="E26" s="22">
        <v>45828</v>
      </c>
      <c r="F26" s="29">
        <v>41897</v>
      </c>
      <c r="G26" s="22">
        <v>33868</v>
      </c>
      <c r="H26" s="29">
        <v>1130</v>
      </c>
      <c r="I26" s="22">
        <v>1266047</v>
      </c>
      <c r="J26" s="29">
        <v>1166594</v>
      </c>
      <c r="K26" s="22">
        <v>400152</v>
      </c>
      <c r="L26" s="29">
        <v>48331</v>
      </c>
      <c r="M26" s="29">
        <v>295</v>
      </c>
      <c r="N26" s="30">
        <v>53</v>
      </c>
      <c r="O26" s="22">
        <v>260744</v>
      </c>
      <c r="P26" s="22">
        <v>260744</v>
      </c>
      <c r="Q26" s="29">
        <v>241497</v>
      </c>
      <c r="R26" s="31" t="s">
        <v>405</v>
      </c>
      <c r="S26" s="16" t="s">
        <v>393</v>
      </c>
    </row>
    <row r="27" spans="1:19" ht="18" customHeight="1">
      <c r="A27" s="16" t="s">
        <v>394</v>
      </c>
      <c r="B27" s="31" t="s">
        <v>406</v>
      </c>
      <c r="C27" s="21">
        <v>35222</v>
      </c>
      <c r="D27" s="21">
        <v>159</v>
      </c>
      <c r="E27" s="22">
        <v>106704</v>
      </c>
      <c r="F27" s="29">
        <v>70605</v>
      </c>
      <c r="G27" s="22">
        <v>55528</v>
      </c>
      <c r="H27" s="29">
        <v>1520</v>
      </c>
      <c r="I27" s="22">
        <v>2102540</v>
      </c>
      <c r="J27" s="29">
        <v>1872530</v>
      </c>
      <c r="K27" s="22">
        <v>695635</v>
      </c>
      <c r="L27" s="29">
        <v>66478</v>
      </c>
      <c r="M27" s="29">
        <v>251</v>
      </c>
      <c r="N27" s="30">
        <v>48</v>
      </c>
      <c r="O27" s="22">
        <v>181482</v>
      </c>
      <c r="P27" s="22">
        <v>181482</v>
      </c>
      <c r="Q27" s="29">
        <v>298260</v>
      </c>
      <c r="R27" s="31" t="s">
        <v>406</v>
      </c>
      <c r="S27" s="16" t="s">
        <v>394</v>
      </c>
    </row>
    <row r="28" spans="1:19" ht="18" customHeight="1">
      <c r="A28" s="16" t="s">
        <v>395</v>
      </c>
      <c r="B28" s="31" t="s">
        <v>407</v>
      </c>
      <c r="C28" s="21">
        <v>30364</v>
      </c>
      <c r="D28" s="21">
        <v>104</v>
      </c>
      <c r="E28" s="22">
        <v>71997</v>
      </c>
      <c r="F28" s="29">
        <v>69525</v>
      </c>
      <c r="G28" s="22">
        <v>44915</v>
      </c>
      <c r="H28" s="29">
        <v>1433</v>
      </c>
      <c r="I28" s="22">
        <v>1762784</v>
      </c>
      <c r="J28" s="29">
        <v>1636932</v>
      </c>
      <c r="K28" s="22">
        <v>518273</v>
      </c>
      <c r="L28" s="29">
        <v>56097</v>
      </c>
      <c r="M28" s="29">
        <v>592</v>
      </c>
      <c r="N28" s="30">
        <v>39</v>
      </c>
      <c r="O28" s="22">
        <v>169253</v>
      </c>
      <c r="P28" s="22">
        <v>169253</v>
      </c>
      <c r="Q28" s="29">
        <v>234723</v>
      </c>
      <c r="R28" s="31" t="s">
        <v>407</v>
      </c>
      <c r="S28" s="16" t="s">
        <v>395</v>
      </c>
    </row>
    <row r="29" spans="13:14" ht="12.75">
      <c r="M29" s="34"/>
      <c r="N29" s="34"/>
    </row>
    <row r="30" ht="12.75">
      <c r="B30" s="38" t="s">
        <v>151</v>
      </c>
    </row>
    <row r="31" ht="12.75">
      <c r="B31" s="39" t="s">
        <v>152</v>
      </c>
    </row>
    <row r="33" spans="2:6" ht="12.75">
      <c r="B33" s="39" t="s">
        <v>544</v>
      </c>
      <c r="C33" s="40"/>
      <c r="D33" s="41"/>
      <c r="E33" s="40"/>
      <c r="F33" s="40"/>
    </row>
  </sheetData>
  <autoFilter ref="B1:B29"/>
  <mergeCells count="24">
    <mergeCell ref="A1:A5"/>
    <mergeCell ref="C1:C5"/>
    <mergeCell ref="B1:B3"/>
    <mergeCell ref="B4:B5"/>
    <mergeCell ref="S1:S5"/>
    <mergeCell ref="D2:D5"/>
    <mergeCell ref="M2:M5"/>
    <mergeCell ref="N2:N5"/>
    <mergeCell ref="O2:O5"/>
    <mergeCell ref="Q2:Q5"/>
    <mergeCell ref="E3:H3"/>
    <mergeCell ref="E2:L2"/>
    <mergeCell ref="I3:L3"/>
    <mergeCell ref="L4:L5"/>
    <mergeCell ref="R1:R3"/>
    <mergeCell ref="R4:R5"/>
    <mergeCell ref="D1:N1"/>
    <mergeCell ref="I4:I5"/>
    <mergeCell ref="J4:K4"/>
    <mergeCell ref="E4:E5"/>
    <mergeCell ref="F4:G4"/>
    <mergeCell ref="H4:H5"/>
    <mergeCell ref="O1:Q1"/>
    <mergeCell ref="P2:P5"/>
  </mergeCells>
  <printOptions/>
  <pageMargins left="0.23" right="0.31" top="0.31" bottom="0.25" header="0.2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Kacsirekné Lukáts Melinda</dc:creator>
  <cp:keywords/>
  <dc:description/>
  <cp:lastModifiedBy>somogyi.jozsef</cp:lastModifiedBy>
  <cp:lastPrinted>2016-04-18T07:08:21Z</cp:lastPrinted>
  <dcterms:created xsi:type="dcterms:W3CDTF">2016-02-19T11:26:32Z</dcterms:created>
  <dcterms:modified xsi:type="dcterms:W3CDTF">2017-04-12T13:13:18Z</dcterms:modified>
  <cp:category/>
  <cp:version/>
  <cp:contentType/>
  <cp:contentStatus/>
</cp:coreProperties>
</file>